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7330" sheetId="1" r:id="rId1"/>
  </sheets>
  <definedNames>
    <definedName name="_xlnm.Print_Area" localSheetId="0">КПК0117330!$A$1:$BQ$171</definedName>
  </definedNames>
  <calcPr calcId="152511"/>
</workbook>
</file>

<file path=xl/calcChain.xml><?xml version="1.0" encoding="utf-8"?>
<calcChain xmlns="http://schemas.openxmlformats.org/spreadsheetml/2006/main">
  <c r="AQ150" i="1" l="1"/>
  <c r="AQ147" i="1"/>
  <c r="AQ144" i="1"/>
  <c r="AQ142" i="1"/>
  <c r="AQ141" i="1"/>
  <c r="AQ140" i="1"/>
  <c r="AQ139" i="1"/>
  <c r="AI138" i="1"/>
  <c r="AA138" i="1"/>
  <c r="AI55" i="1"/>
  <c r="AY53" i="1"/>
  <c r="AY52" i="1"/>
  <c r="AY51" i="1"/>
  <c r="AY50" i="1"/>
  <c r="AI48" i="1"/>
  <c r="S48" i="1"/>
  <c r="AI43" i="1"/>
  <c r="BN131" i="1"/>
  <c r="BI131" i="1"/>
  <c r="BD131" i="1"/>
  <c r="AZ131" i="1"/>
  <c r="BN129" i="1"/>
  <c r="BI129" i="1"/>
  <c r="BD129" i="1"/>
  <c r="AZ129" i="1"/>
  <c r="BN126" i="1"/>
  <c r="BI126" i="1"/>
  <c r="BD126" i="1"/>
  <c r="AZ126" i="1"/>
  <c r="BN124" i="1"/>
  <c r="BI124" i="1"/>
  <c r="BD124" i="1"/>
  <c r="AZ124" i="1"/>
  <c r="BN121" i="1"/>
  <c r="BI121" i="1"/>
  <c r="BD121" i="1"/>
  <c r="AZ121" i="1"/>
  <c r="BN119" i="1"/>
  <c r="BI119" i="1"/>
  <c r="BD119" i="1"/>
  <c r="AZ119" i="1"/>
  <c r="BN116" i="1"/>
  <c r="BI116" i="1"/>
  <c r="BD116" i="1"/>
  <c r="AZ116" i="1"/>
  <c r="BN114" i="1"/>
  <c r="BI114" i="1"/>
  <c r="BD114" i="1"/>
  <c r="AZ114" i="1"/>
  <c r="BI109" i="1"/>
  <c r="BD109" i="1"/>
  <c r="AZ109" i="1"/>
  <c r="AK109" i="1"/>
  <c r="BN109" i="1" s="1"/>
  <c r="BI107" i="1"/>
  <c r="BD107" i="1"/>
  <c r="AZ107" i="1"/>
  <c r="AK107" i="1"/>
  <c r="BN107" i="1" s="1"/>
  <c r="BI106" i="1"/>
  <c r="BD106" i="1"/>
  <c r="AZ106" i="1"/>
  <c r="AK106" i="1"/>
  <c r="BN106" i="1" s="1"/>
  <c r="BH94" i="1"/>
  <c r="BC94" i="1"/>
  <c r="BH92" i="1"/>
  <c r="BC92" i="1"/>
  <c r="BH90" i="1"/>
  <c r="BC90" i="1"/>
  <c r="BH87" i="1"/>
  <c r="BC87" i="1"/>
  <c r="BH85" i="1"/>
  <c r="BC85" i="1"/>
  <c r="BH83" i="1"/>
  <c r="BC83" i="1"/>
  <c r="BH80" i="1"/>
  <c r="BC80" i="1"/>
  <c r="BH78" i="1"/>
  <c r="BC78" i="1"/>
  <c r="BH76" i="1"/>
  <c r="BC76" i="1"/>
  <c r="BH73" i="1"/>
  <c r="BC73" i="1"/>
  <c r="BH71" i="1"/>
  <c r="BC71" i="1"/>
  <c r="BH69" i="1"/>
  <c r="BC69" i="1"/>
  <c r="BI35" i="1"/>
  <c r="BD35" i="1"/>
  <c r="AZ35" i="1"/>
  <c r="AK35" i="1"/>
  <c r="BI33" i="1"/>
  <c r="BD33" i="1"/>
  <c r="AZ33" i="1"/>
  <c r="AK33" i="1"/>
  <c r="BI31" i="1"/>
  <c r="BD31" i="1"/>
  <c r="AZ31" i="1"/>
  <c r="AK31" i="1"/>
  <c r="BI30" i="1"/>
  <c r="BD30" i="1"/>
  <c r="AZ30" i="1"/>
  <c r="AK30" i="1"/>
  <c r="AQ138" i="1" l="1"/>
  <c r="AY48" i="1"/>
  <c r="BN35" i="1"/>
  <c r="BN33" i="1"/>
  <c r="BN30" i="1"/>
  <c r="BN31" i="1"/>
</calcChain>
</file>

<file path=xl/sharedStrings.xml><?xml version="1.0" encoding="utf-8"?>
<sst xmlns="http://schemas.openxmlformats.org/spreadsheetml/2006/main" count="374" uniqueCount="188">
  <si>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</si>
  <si>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</si>
  <si>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</si>
  <si>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</si>
  <si>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</si>
  <si>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</si>
  <si>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</si>
  <si>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</si>
  <si>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</si>
  <si>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</si>
  <si>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</si>
  <si>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</si>
  <si>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</si>
  <si>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</si>
  <si>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</si>
  <si>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</si>
  <si>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</si>
  <si>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</si>
  <si>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</si>
  <si>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</si>
  <si>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</si>
  <si>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</si>
  <si>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</si>
  <si>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</si>
  <si>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</si>
  <si>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</si>
  <si>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</si>
  <si>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</si>
  <si>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</si>
  <si>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</si>
  <si>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</si>
  <si>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</si>
  <si>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</si>
  <si>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</si>
  <si>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</si>
  <si>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</si>
  <si>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</si>
  <si>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</si>
  <si>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</si>
  <si>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</si>
  <si>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</si>
  <si>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</si>
  <si>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</si>
  <si>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</si>
  <si>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</si>
  <si>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</si>
  <si>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</si>
  <si>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</si>
  <si>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</si>
  <si>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</si>
  <si>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</si>
  <si>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</si>
  <si>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</si>
  <si>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</si>
  <si>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</si>
  <si>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</si>
  <si>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</si>
  <si>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</si>
  <si>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</si>
  <si>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</si>
  <si>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</si>
  <si>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</si>
  <si>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</si>
  <si>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</si>
  <si>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</si>
  <si>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</si>
  <si>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</si>
  <si>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</si>
  <si>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</si>
  <si>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</si>
  <si>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</si>
  <si>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</si>
  <si>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</si>
  <si>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</si>
  <si>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</si>
  <si>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</si>
  <si>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</si>
  <si>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</si>
  <si>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</si>
  <si>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</si>
  <si>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</si>
  <si>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</si>
  <si>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</si>
  <si>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</si>
  <si>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</si>
  <si>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</si>
  <si>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</si>
  <si>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</si>
  <si>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</si>
  <si>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</si>
  <si>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</si>
  <si>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</si>
  <si>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</si>
  <si>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</si>
  <si>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</si>
  <si>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</si>
  <si>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</si>
  <si>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</si>
  <si>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</si>
  <si>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</si>
  <si>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</si>
  <si>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</si>
  <si>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</si>
  <si>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</si>
  <si>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</si>
  <si>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</si>
  <si>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</si>
  <si>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</si>
  <si>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Реконструкція системи газопостачання за адресою: вул. Залінійна, 11, кв. 3, м. Новгород-Сіверський</t>
  </si>
  <si>
    <t>C32:BQ32</t>
  </si>
  <si>
    <t>Пояснення щодо причин розбіжностей між фактичними та затвердженими результативними показниками: раціональне використання бюджетних коштів у зв'язку з воєнним станом</t>
  </si>
  <si>
    <t>Виготовлення проєктно-кошторисної документації на проєкт "Капітальний ремонт приміщень будівлі комунальної власності" (створення простору для проживання ВПО)</t>
  </si>
  <si>
    <t>1.3</t>
  </si>
  <si>
    <t>C34:BQ34</t>
  </si>
  <si>
    <t>Пояснення щодо причин розбіжностей між фактичними та затвердженими результативними показниками: відхилення відсутні</t>
  </si>
  <si>
    <t>Будівництво зовнішнього електропостачання нежитлової будівлі по вул. Захисників України, 32 в м. Новгород-Сіверський</t>
  </si>
  <si>
    <t>C36:BQ36</t>
  </si>
  <si>
    <t>Пояснення щодо причин розбіжностей між фактичними та затвердженими результативними показниками: на початку року планувались капітальні видатки, а послуги, які були зроблені, відносяться до поточних, і тому фінансування було із загального фонду</t>
  </si>
  <si>
    <t/>
  </si>
  <si>
    <t>затрат</t>
  </si>
  <si>
    <t>обсяг видатків на виготовлення проєктно-кошторисної документації</t>
  </si>
  <si>
    <t>C70:BQ70</t>
  </si>
  <si>
    <t>обсяг видатків на реконструкцію системи газопостачання за адресою: вул. Залінійна, 11, кв. 3, м. Новгород-Сіверський</t>
  </si>
  <si>
    <t>C72:BQ72</t>
  </si>
  <si>
    <t>обсяг видатків на будівництво зовнішнього електропостачання нежитлової будівлі по вул. Захисників України, 32 в м. Новгород-Сіверський</t>
  </si>
  <si>
    <t>C74:BQ74</t>
  </si>
  <si>
    <t>продукту</t>
  </si>
  <si>
    <t>кількість об`єктів, на які планується виготовлення проєктно-кошторисної документації</t>
  </si>
  <si>
    <t>C77:BQ77</t>
  </si>
  <si>
    <t>кількість об`єктів з реконструкції системи газопостачання</t>
  </si>
  <si>
    <t>C79:BQ79</t>
  </si>
  <si>
    <t>кількість об`єктів  будівництва зовнішнього електропостачання нежитлової будівлі</t>
  </si>
  <si>
    <t>C81:BQ81</t>
  </si>
  <si>
    <t>ефективності</t>
  </si>
  <si>
    <t>середні витрати на 1 об`єкт виготовлення проєктно-кошторисної документації</t>
  </si>
  <si>
    <t>C84:BQ84</t>
  </si>
  <si>
    <t>середні витрати на 1 об`єкт з реконструкції системи газопостачання</t>
  </si>
  <si>
    <t>C86:BQ86</t>
  </si>
  <si>
    <t>середні витрати на 1 об`єктбудівництва зовнішнього електропостачання нежитлової будівлі</t>
  </si>
  <si>
    <t>C88:BQ88</t>
  </si>
  <si>
    <t>якості</t>
  </si>
  <si>
    <t>рівень освоєння коштів на виготовлення проєктно-кошторисної документації</t>
  </si>
  <si>
    <t>C91:BQ91</t>
  </si>
  <si>
    <t>Пояснення щодо причин розбіжностей між фактичними та затвердженими результативними показниками: результативні показники виконані</t>
  </si>
  <si>
    <t>рівень готовності об`єктів з реконструкції системи газопостачання</t>
  </si>
  <si>
    <t>C93:BQ93</t>
  </si>
  <si>
    <t>рівень готовності об`єктів  будівництва зовнішнього електропостачання нежитлової будівлі</t>
  </si>
  <si>
    <t>C95:BQ95</t>
  </si>
  <si>
    <t>C108:BQ108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</si>
  <si>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попередньому році не було заплановано видатки</t>
  </si>
  <si>
    <t>C110:BQ110</t>
  </si>
  <si>
    <t>C115:BQ115</t>
  </si>
  <si>
    <t>Пояснення щодо причин розбіжностей між фактичними та затвердженими результативними показниками: у попередньому році не було заплановано видатки</t>
  </si>
  <si>
    <t>C117:BQ117</t>
  </si>
  <si>
    <t>C120:BQ120</t>
  </si>
  <si>
    <t>C122:BQ122</t>
  </si>
  <si>
    <t>C125:BQ125</t>
  </si>
  <si>
    <t>C127:BQ127</t>
  </si>
  <si>
    <t>C130:BQ130</t>
  </si>
  <si>
    <t>C132:BQ132</t>
  </si>
  <si>
    <t>Створення належних умов для проживання ВПО, збільшення в громаді житлового фонду соціального призначення. Будівництво, реконструкція і реставрація об'єктів комунальної власності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</si>
  <si>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</si>
  <si>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</si>
  <si>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</si>
  <si>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</si>
  <si>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</si>
  <si>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</si>
  <si>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</si>
  <si>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</si>
  <si>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</si>
  <si>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</si>
  <si>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0117330</t>
  </si>
  <si>
    <t>Будівництво інших об`єктів комунальної власності</t>
  </si>
  <si>
    <t>0110000</t>
  </si>
  <si>
    <t>7330</t>
  </si>
  <si>
    <t>0443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</si>
  <si>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</si>
  <si>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-раціональне використання бюджетних коштів в умовах воєнного стану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</si>
  <si>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</si>
  <si>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раціональне використання бюджетних коштів в умовах воєнного стану</t>
  </si>
  <si>
    <t xml:space="preserve">    'Пояснення щодо причин відхилення касових видатків від планового показника: раціональне використання бюджетних коштів в умовах воєнного стану</t>
  </si>
  <si>
    <t xml:space="preserve">    'Пояснення щодо причин відхилення фактичних надходжень від касових видатків: раціональне використання бюджетних коштів в умовах воєнного стану</t>
  </si>
  <si>
    <t>Фінансових порушень за звітний період не виявлено.</t>
  </si>
  <si>
    <t>Станом на 01.01.2025 р. відсутня  кредиторська та дебіторська заборгованості.</t>
  </si>
  <si>
    <t>Програма розроблена для покращення стану інфраструктури  території.</t>
  </si>
  <si>
    <t>Підвищення рівня задоволення потреб ВПО, покращення інвестиційної привабливості громади.</t>
  </si>
  <si>
    <t xml:space="preserve"> Бюджетна програма є корисною, оскільки забезпечує  проведення будівництва автомобільних доріг та елементів благоустрою, також спрямована на задоволення потреб ВПО.</t>
  </si>
  <si>
    <t>Має довготривалий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</si>
</sst>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6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71"/>
  <sheetViews>
    <sheetView tabSelected="1" topLeftCell="A2" zoomScaleNormal="100" workbookViewId="0">
      <selection activeCell="A98" sqref="A98:BN9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170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161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3" t="s">
        <v>162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167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173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3" t="s">
        <v>162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167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202" t="s">
        <v>171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2" t="s">
        <v>174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2" t="s">
        <v>175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2" t="s">
        <v>172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168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31.5" customHeight="1" x14ac:dyDescent="0.2">
      <c r="A22" s="200" t="s">
        <v>160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169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0</v>
      </c>
      <c r="AB30" s="44"/>
      <c r="AC30" s="44"/>
      <c r="AD30" s="44"/>
      <c r="AE30" s="44"/>
      <c r="AF30" s="44">
        <v>280000</v>
      </c>
      <c r="AG30" s="44"/>
      <c r="AH30" s="44"/>
      <c r="AI30" s="44"/>
      <c r="AJ30" s="44"/>
      <c r="AK30" s="44">
        <f>AA30+AF30</f>
        <v>280000</v>
      </c>
      <c r="AL30" s="44"/>
      <c r="AM30" s="44"/>
      <c r="AN30" s="44"/>
      <c r="AO30" s="44"/>
      <c r="AP30" s="44">
        <v>0</v>
      </c>
      <c r="AQ30" s="44"/>
      <c r="AR30" s="44"/>
      <c r="AS30" s="44"/>
      <c r="AT30" s="44"/>
      <c r="AU30" s="44">
        <v>263206</v>
      </c>
      <c r="AV30" s="44"/>
      <c r="AW30" s="44"/>
      <c r="AX30" s="44"/>
      <c r="AY30" s="44"/>
      <c r="AZ30" s="44">
        <f>AP30+AU30</f>
        <v>263206</v>
      </c>
      <c r="BA30" s="44"/>
      <c r="BB30" s="44"/>
      <c r="BC30" s="44"/>
      <c r="BD30" s="44">
        <f>AP30-AA30</f>
        <v>0</v>
      </c>
      <c r="BE30" s="44"/>
      <c r="BF30" s="44"/>
      <c r="BG30" s="44"/>
      <c r="BH30" s="44"/>
      <c r="BI30" s="44">
        <f>AU30-AF30</f>
        <v>-16794</v>
      </c>
      <c r="BJ30" s="44"/>
      <c r="BK30" s="44"/>
      <c r="BL30" s="44"/>
      <c r="BM30" s="44"/>
      <c r="BN30" s="44">
        <f>BD30+BI30</f>
        <v>-16794</v>
      </c>
      <c r="BO30" s="44"/>
      <c r="BP30" s="44"/>
      <c r="BQ30" s="44"/>
      <c r="CA30" s="171" t="s">
        <v>90</v>
      </c>
    </row>
    <row r="31" spans="1:80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0</v>
      </c>
      <c r="AB31" s="38"/>
      <c r="AC31" s="38"/>
      <c r="AD31" s="38"/>
      <c r="AE31" s="38"/>
      <c r="AF31" s="38">
        <v>35000</v>
      </c>
      <c r="AG31" s="38"/>
      <c r="AH31" s="38"/>
      <c r="AI31" s="38"/>
      <c r="AJ31" s="38"/>
      <c r="AK31" s="38">
        <f>AA31+AF31</f>
        <v>35000</v>
      </c>
      <c r="AL31" s="38"/>
      <c r="AM31" s="38"/>
      <c r="AN31" s="38"/>
      <c r="AO31" s="38"/>
      <c r="AP31" s="38">
        <v>0</v>
      </c>
      <c r="AQ31" s="38"/>
      <c r="AR31" s="38"/>
      <c r="AS31" s="38"/>
      <c r="AT31" s="38"/>
      <c r="AU31" s="38">
        <v>33206</v>
      </c>
      <c r="AV31" s="38"/>
      <c r="AW31" s="38"/>
      <c r="AX31" s="38"/>
      <c r="AY31" s="38"/>
      <c r="AZ31" s="38">
        <f>AP31+AU31</f>
        <v>33206</v>
      </c>
      <c r="BA31" s="38"/>
      <c r="BB31" s="38"/>
      <c r="BC31" s="38"/>
      <c r="BD31" s="38">
        <f>AP31-AA31</f>
        <v>0</v>
      </c>
      <c r="BE31" s="38"/>
      <c r="BF31" s="38"/>
      <c r="BG31" s="38"/>
      <c r="BH31" s="38"/>
      <c r="BI31" s="38">
        <f>AU31-AF31</f>
        <v>-1794</v>
      </c>
      <c r="BJ31" s="38"/>
      <c r="BK31" s="38"/>
      <c r="BL31" s="38"/>
      <c r="BM31" s="38"/>
      <c r="BN31" s="38">
        <f>BD31+BI31</f>
        <v>-1794</v>
      </c>
      <c r="BO31" s="38"/>
      <c r="BP31" s="38"/>
      <c r="BQ31" s="38"/>
    </row>
    <row r="32" spans="1:80" ht="12.75" customHeight="1" x14ac:dyDescent="0.2">
      <c r="A32" s="172"/>
      <c r="B32" s="43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38.25" customHeight="1" x14ac:dyDescent="0.2">
      <c r="A33" s="172" t="s">
        <v>101</v>
      </c>
      <c r="B33" s="43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38">
        <v>0</v>
      </c>
      <c r="AB33" s="38"/>
      <c r="AC33" s="38"/>
      <c r="AD33" s="38"/>
      <c r="AE33" s="38"/>
      <c r="AF33" s="38">
        <v>230000</v>
      </c>
      <c r="AG33" s="38"/>
      <c r="AH33" s="38"/>
      <c r="AI33" s="38"/>
      <c r="AJ33" s="38"/>
      <c r="AK33" s="38">
        <f>AA33+AF33</f>
        <v>230000</v>
      </c>
      <c r="AL33" s="38"/>
      <c r="AM33" s="38"/>
      <c r="AN33" s="38"/>
      <c r="AO33" s="38"/>
      <c r="AP33" s="38">
        <v>0</v>
      </c>
      <c r="AQ33" s="38"/>
      <c r="AR33" s="38"/>
      <c r="AS33" s="38"/>
      <c r="AT33" s="38"/>
      <c r="AU33" s="38">
        <v>230000</v>
      </c>
      <c r="AV33" s="38"/>
      <c r="AW33" s="38"/>
      <c r="AX33" s="38"/>
      <c r="AY33" s="38"/>
      <c r="AZ33" s="38">
        <f>AP33+AU33</f>
        <v>230000</v>
      </c>
      <c r="BA33" s="38"/>
      <c r="BB33" s="38"/>
      <c r="BC33" s="38"/>
      <c r="BD33" s="38">
        <f>AP33-AA33</f>
        <v>0</v>
      </c>
      <c r="BE33" s="38"/>
      <c r="BF33" s="38"/>
      <c r="BG33" s="38"/>
      <c r="BH33" s="38"/>
      <c r="BI33" s="38">
        <f>AU33-AF33</f>
        <v>0</v>
      </c>
      <c r="BJ33" s="38"/>
      <c r="BK33" s="38"/>
      <c r="BL33" s="38"/>
      <c r="BM33" s="38"/>
      <c r="BN33" s="38">
        <f>BD33+BI33</f>
        <v>0</v>
      </c>
      <c r="BO33" s="38"/>
      <c r="BP33" s="38"/>
      <c r="BQ33" s="38"/>
    </row>
    <row r="34" spans="1:80" ht="12.75" customHeight="1" x14ac:dyDescent="0.2">
      <c r="A34" s="172"/>
      <c r="B34" s="43"/>
      <c r="C34" s="176" t="s">
        <v>114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113</v>
      </c>
    </row>
    <row r="35" spans="1:80" ht="25.5" customHeight="1" x14ac:dyDescent="0.2">
      <c r="A35" s="172" t="s">
        <v>112</v>
      </c>
      <c r="B35" s="43"/>
      <c r="C35" s="175" t="s">
        <v>115</v>
      </c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4"/>
      <c r="AA35" s="38">
        <v>0</v>
      </c>
      <c r="AB35" s="38"/>
      <c r="AC35" s="38"/>
      <c r="AD35" s="38"/>
      <c r="AE35" s="38"/>
      <c r="AF35" s="38">
        <v>15000</v>
      </c>
      <c r="AG35" s="38"/>
      <c r="AH35" s="38"/>
      <c r="AI35" s="38"/>
      <c r="AJ35" s="38"/>
      <c r="AK35" s="38">
        <f>AA35+AF35</f>
        <v>15000</v>
      </c>
      <c r="AL35" s="38"/>
      <c r="AM35" s="38"/>
      <c r="AN35" s="38"/>
      <c r="AO35" s="38"/>
      <c r="AP35" s="38">
        <v>0</v>
      </c>
      <c r="AQ35" s="38"/>
      <c r="AR35" s="38"/>
      <c r="AS35" s="38"/>
      <c r="AT35" s="38"/>
      <c r="AU35" s="38">
        <v>0</v>
      </c>
      <c r="AV35" s="38"/>
      <c r="AW35" s="38"/>
      <c r="AX35" s="38"/>
      <c r="AY35" s="38"/>
      <c r="AZ35" s="38">
        <f>AP35+AU35</f>
        <v>0</v>
      </c>
      <c r="BA35" s="38"/>
      <c r="BB35" s="38"/>
      <c r="BC35" s="38"/>
      <c r="BD35" s="38">
        <f>AP35-AA35</f>
        <v>0</v>
      </c>
      <c r="BE35" s="38"/>
      <c r="BF35" s="38"/>
      <c r="BG35" s="38"/>
      <c r="BH35" s="38"/>
      <c r="BI35" s="38">
        <f>AU35-AF35</f>
        <v>-15000</v>
      </c>
      <c r="BJ35" s="38"/>
      <c r="BK35" s="38"/>
      <c r="BL35" s="38"/>
      <c r="BM35" s="38"/>
      <c r="BN35" s="38">
        <f>BD35+BI35</f>
        <v>-15000</v>
      </c>
      <c r="BO35" s="38"/>
      <c r="BP35" s="38"/>
      <c r="BQ35" s="38"/>
    </row>
    <row r="36" spans="1:80" ht="25.5" customHeight="1" x14ac:dyDescent="0.2">
      <c r="A36" s="172"/>
      <c r="B36" s="43"/>
      <c r="C36" s="176" t="s">
        <v>117</v>
      </c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78"/>
      <c r="CB36" s="1" t="s">
        <v>116</v>
      </c>
    </row>
    <row r="38" spans="1:80" ht="15.75" customHeight="1" x14ac:dyDescent="0.2">
      <c r="A38" s="52" t="s">
        <v>86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</row>
    <row r="40" spans="1:80" ht="15" customHeight="1" x14ac:dyDescent="0.2">
      <c r="A40" s="51" t="s">
        <v>169</v>
      </c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1"/>
      <c r="BM40" s="51"/>
      <c r="BN40" s="51"/>
    </row>
    <row r="41" spans="1:80" ht="28.5" customHeight="1" x14ac:dyDescent="0.2">
      <c r="A41" s="40" t="s">
        <v>3</v>
      </c>
      <c r="B41" s="41"/>
      <c r="C41" s="39" t="s">
        <v>4</v>
      </c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 t="s">
        <v>38</v>
      </c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 t="s">
        <v>39</v>
      </c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 t="s">
        <v>0</v>
      </c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2"/>
      <c r="BP41" s="2"/>
      <c r="BQ41" s="2"/>
    </row>
    <row r="42" spans="1:80" ht="18" hidden="1" customHeight="1" x14ac:dyDescent="0.2">
      <c r="A42" s="76" t="s">
        <v>11</v>
      </c>
      <c r="B42" s="76"/>
      <c r="C42" s="86" t="s">
        <v>12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46" t="s">
        <v>8</v>
      </c>
      <c r="T42" s="46"/>
      <c r="U42" s="46"/>
      <c r="V42" s="46"/>
      <c r="W42" s="46"/>
      <c r="X42" s="46" t="s">
        <v>7</v>
      </c>
      <c r="Y42" s="46"/>
      <c r="Z42" s="46"/>
      <c r="AA42" s="46"/>
      <c r="AB42" s="46"/>
      <c r="AC42" s="45" t="s">
        <v>13</v>
      </c>
      <c r="AD42" s="47"/>
      <c r="AE42" s="47"/>
      <c r="AF42" s="47"/>
      <c r="AG42" s="47"/>
      <c r="AH42" s="47"/>
      <c r="AI42" s="46" t="s">
        <v>9</v>
      </c>
      <c r="AJ42" s="46"/>
      <c r="AK42" s="46"/>
      <c r="AL42" s="46"/>
      <c r="AM42" s="46"/>
      <c r="AN42" s="46" t="s">
        <v>10</v>
      </c>
      <c r="AO42" s="46"/>
      <c r="AP42" s="46"/>
      <c r="AQ42" s="46"/>
      <c r="AR42" s="46"/>
      <c r="AS42" s="45" t="s">
        <v>13</v>
      </c>
      <c r="AT42" s="47"/>
      <c r="AU42" s="47"/>
      <c r="AV42" s="47"/>
      <c r="AW42" s="47"/>
      <c r="AX42" s="47"/>
      <c r="AY42" s="48" t="s">
        <v>14</v>
      </c>
      <c r="AZ42" s="49"/>
      <c r="BA42" s="49"/>
      <c r="BB42" s="49"/>
      <c r="BC42" s="50"/>
      <c r="BD42" s="48" t="s">
        <v>14</v>
      </c>
      <c r="BE42" s="49"/>
      <c r="BF42" s="49"/>
      <c r="BG42" s="49"/>
      <c r="BH42" s="50"/>
      <c r="BI42" s="47" t="s">
        <v>13</v>
      </c>
      <c r="BJ42" s="47"/>
      <c r="BK42" s="47"/>
      <c r="BL42" s="47"/>
      <c r="BM42" s="47"/>
      <c r="BN42" s="47"/>
      <c r="BO42" s="6"/>
      <c r="BP42" s="6"/>
      <c r="BQ42" s="6"/>
      <c r="CA42" s="1" t="s">
        <v>15</v>
      </c>
    </row>
    <row r="43" spans="1:80" s="27" customFormat="1" ht="16.5" customHeight="1" x14ac:dyDescent="0.25">
      <c r="A43" s="84" t="s">
        <v>5</v>
      </c>
      <c r="B43" s="84"/>
      <c r="C43" s="85" t="s">
        <v>40</v>
      </c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105" t="s">
        <v>41</v>
      </c>
      <c r="T43" s="106"/>
      <c r="U43" s="106"/>
      <c r="V43" s="106"/>
      <c r="W43" s="106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8"/>
      <c r="AI43" s="116">
        <f>AI45+AI46</f>
        <v>0</v>
      </c>
      <c r="AJ43" s="117"/>
      <c r="AK43" s="117"/>
      <c r="AL43" s="117"/>
      <c r="AM43" s="117"/>
      <c r="AN43" s="118"/>
      <c r="AO43" s="118"/>
      <c r="AP43" s="118"/>
      <c r="AQ43" s="118"/>
      <c r="AR43" s="118"/>
      <c r="AS43" s="118"/>
      <c r="AT43" s="118"/>
      <c r="AU43" s="118"/>
      <c r="AV43" s="118"/>
      <c r="AW43" s="118"/>
      <c r="AX43" s="119"/>
      <c r="AY43" s="98" t="s">
        <v>41</v>
      </c>
      <c r="AZ43" s="99"/>
      <c r="BA43" s="99"/>
      <c r="BB43" s="99"/>
      <c r="BC43" s="99"/>
      <c r="BD43" s="100"/>
      <c r="BE43" s="100"/>
      <c r="BF43" s="100"/>
      <c r="BG43" s="100"/>
      <c r="BH43" s="100"/>
      <c r="BI43" s="100"/>
      <c r="BJ43" s="100"/>
      <c r="BK43" s="100"/>
      <c r="BL43" s="100"/>
      <c r="BM43" s="100"/>
      <c r="BN43" s="101"/>
      <c r="BO43" s="26"/>
      <c r="BP43" s="26"/>
      <c r="BQ43" s="26"/>
    </row>
    <row r="44" spans="1:80" ht="15.75" customHeight="1" x14ac:dyDescent="0.2">
      <c r="A44" s="42" t="s">
        <v>88</v>
      </c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5"/>
      <c r="BO44" s="6"/>
      <c r="BP44" s="6"/>
      <c r="BQ44" s="6"/>
    </row>
    <row r="45" spans="1:80" s="25" customFormat="1" ht="15.75" customHeight="1" x14ac:dyDescent="0.25">
      <c r="A45" s="87" t="s">
        <v>42</v>
      </c>
      <c r="B45" s="87"/>
      <c r="C45" s="86" t="s">
        <v>43</v>
      </c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8" t="s">
        <v>41</v>
      </c>
      <c r="T45" s="89"/>
      <c r="U45" s="89"/>
      <c r="V45" s="89"/>
      <c r="W45" s="89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1"/>
      <c r="AI45" s="120">
        <v>0</v>
      </c>
      <c r="AJ45" s="121"/>
      <c r="AK45" s="121"/>
      <c r="AL45" s="121"/>
      <c r="AM45" s="121"/>
      <c r="AN45" s="122"/>
      <c r="AO45" s="122"/>
      <c r="AP45" s="122"/>
      <c r="AQ45" s="122"/>
      <c r="AR45" s="122"/>
      <c r="AS45" s="122"/>
      <c r="AT45" s="122"/>
      <c r="AU45" s="122"/>
      <c r="AV45" s="122"/>
      <c r="AW45" s="122"/>
      <c r="AX45" s="123"/>
      <c r="AY45" s="125" t="s">
        <v>41</v>
      </c>
      <c r="AZ45" s="126"/>
      <c r="BA45" s="126"/>
      <c r="BB45" s="126"/>
      <c r="BC45" s="126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1"/>
      <c r="BO45" s="9"/>
      <c r="BP45" s="9"/>
      <c r="BQ45" s="9"/>
    </row>
    <row r="46" spans="1:80" s="25" customFormat="1" ht="15.75" customHeight="1" x14ac:dyDescent="0.25">
      <c r="A46" s="87" t="s">
        <v>101</v>
      </c>
      <c r="B46" s="87"/>
      <c r="C46" s="86" t="s">
        <v>56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8" t="s">
        <v>41</v>
      </c>
      <c r="T46" s="89"/>
      <c r="U46" s="89"/>
      <c r="V46" s="89"/>
      <c r="W46" s="89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1"/>
      <c r="AI46" s="120">
        <v>0</v>
      </c>
      <c r="AJ46" s="121"/>
      <c r="AK46" s="121"/>
      <c r="AL46" s="121"/>
      <c r="AM46" s="121"/>
      <c r="AN46" s="122"/>
      <c r="AO46" s="122"/>
      <c r="AP46" s="122"/>
      <c r="AQ46" s="122"/>
      <c r="AR46" s="122"/>
      <c r="AS46" s="122"/>
      <c r="AT46" s="122"/>
      <c r="AU46" s="122"/>
      <c r="AV46" s="122"/>
      <c r="AW46" s="122"/>
      <c r="AX46" s="123"/>
      <c r="AY46" s="125" t="s">
        <v>41</v>
      </c>
      <c r="AZ46" s="126"/>
      <c r="BA46" s="126"/>
      <c r="BB46" s="126"/>
      <c r="BC46" s="126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1"/>
      <c r="BO46" s="9"/>
      <c r="BP46" s="9"/>
      <c r="BQ46" s="9"/>
    </row>
    <row r="47" spans="1:80" ht="15.75" customHeight="1" x14ac:dyDescent="0.2">
      <c r="A47" s="213" t="s">
        <v>176</v>
      </c>
      <c r="B47" s="185"/>
      <c r="C47" s="185"/>
      <c r="D47" s="185"/>
      <c r="E47" s="185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185"/>
      <c r="U47" s="185"/>
      <c r="V47" s="185"/>
      <c r="W47" s="185"/>
      <c r="X47" s="185"/>
      <c r="Y47" s="185"/>
      <c r="Z47" s="185"/>
      <c r="AA47" s="185"/>
      <c r="AB47" s="185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6"/>
      <c r="BO47" s="6"/>
      <c r="BP47" s="6"/>
      <c r="BQ47" s="6"/>
    </row>
    <row r="48" spans="1:80" s="27" customFormat="1" ht="15" customHeight="1" x14ac:dyDescent="0.25">
      <c r="A48" s="96" t="s">
        <v>22</v>
      </c>
      <c r="B48" s="97"/>
      <c r="C48" s="102" t="s">
        <v>44</v>
      </c>
      <c r="D48" s="103"/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4"/>
      <c r="S48" s="92">
        <f>S50+S51+S52+S53</f>
        <v>280000</v>
      </c>
      <c r="T48" s="93"/>
      <c r="U48" s="93"/>
      <c r="V48" s="93"/>
      <c r="W48" s="93"/>
      <c r="X48" s="93"/>
      <c r="Y48" s="93"/>
      <c r="Z48" s="93"/>
      <c r="AA48" s="93"/>
      <c r="AB48" s="93"/>
      <c r="AC48" s="93"/>
      <c r="AD48" s="93"/>
      <c r="AE48" s="93"/>
      <c r="AF48" s="93"/>
      <c r="AG48" s="93"/>
      <c r="AH48" s="109"/>
      <c r="AI48" s="92">
        <f>AI50+AI51+AI52+AI53</f>
        <v>263205.69</v>
      </c>
      <c r="AJ48" s="93"/>
      <c r="AK48" s="93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93"/>
      <c r="AW48" s="93"/>
      <c r="AX48" s="109"/>
      <c r="AY48" s="92">
        <f>AY50+AY51+AY52+AY53</f>
        <v>-16794.309999999998</v>
      </c>
      <c r="AZ48" s="93"/>
      <c r="BA48" s="93"/>
      <c r="BB48" s="93"/>
      <c r="BC48" s="93"/>
      <c r="BD48" s="93"/>
      <c r="BE48" s="93"/>
      <c r="BF48" s="93"/>
      <c r="BG48" s="93"/>
      <c r="BH48" s="93"/>
      <c r="BI48" s="93"/>
      <c r="BJ48" s="93"/>
      <c r="BK48" s="93"/>
      <c r="BL48" s="93"/>
      <c r="BM48" s="93"/>
      <c r="BN48" s="109"/>
      <c r="BO48" s="26"/>
      <c r="BP48" s="26"/>
      <c r="BQ48" s="26"/>
    </row>
    <row r="49" spans="1:78" s="115" customFormat="1" ht="15" customHeight="1" x14ac:dyDescent="0.2">
      <c r="A49" s="114" t="s">
        <v>88</v>
      </c>
    </row>
    <row r="50" spans="1:78" s="25" customFormat="1" ht="15" customHeight="1" x14ac:dyDescent="0.25">
      <c r="A50" s="87" t="s">
        <v>45</v>
      </c>
      <c r="B50" s="87"/>
      <c r="C50" s="86" t="s">
        <v>49</v>
      </c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110">
        <v>0</v>
      </c>
      <c r="T50" s="111"/>
      <c r="U50" s="111"/>
      <c r="V50" s="111"/>
      <c r="W50" s="111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3"/>
      <c r="AI50" s="120">
        <v>0</v>
      </c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21"/>
      <c r="AV50" s="121"/>
      <c r="AW50" s="121"/>
      <c r="AX50" s="124"/>
      <c r="AY50" s="127">
        <f>AI50-S50</f>
        <v>0</v>
      </c>
      <c r="AZ50" s="128"/>
      <c r="BA50" s="128"/>
      <c r="BB50" s="128"/>
      <c r="BC50" s="128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3"/>
      <c r="BO50" s="9"/>
      <c r="BP50" s="9"/>
      <c r="BQ50" s="9"/>
    </row>
    <row r="51" spans="1:78" s="25" customFormat="1" ht="15.75" customHeight="1" x14ac:dyDescent="0.25">
      <c r="A51" s="87" t="s">
        <v>46</v>
      </c>
      <c r="B51" s="87"/>
      <c r="C51" s="86" t="s">
        <v>50</v>
      </c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110">
        <v>0</v>
      </c>
      <c r="T51" s="111"/>
      <c r="U51" s="111"/>
      <c r="V51" s="111"/>
      <c r="W51" s="111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3"/>
      <c r="AI51" s="120">
        <v>0</v>
      </c>
      <c r="AJ51" s="121"/>
      <c r="AK51" s="121"/>
      <c r="AL51" s="121"/>
      <c r="AM51" s="121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3"/>
      <c r="AY51" s="127">
        <f>AI51-S51</f>
        <v>0</v>
      </c>
      <c r="AZ51" s="128"/>
      <c r="BA51" s="128"/>
      <c r="BB51" s="128"/>
      <c r="BC51" s="128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3"/>
      <c r="BO51" s="9"/>
      <c r="BP51" s="9"/>
      <c r="BQ51" s="9"/>
    </row>
    <row r="52" spans="1:78" s="25" customFormat="1" ht="15" customHeight="1" x14ac:dyDescent="0.25">
      <c r="A52" s="87" t="s">
        <v>47</v>
      </c>
      <c r="B52" s="87"/>
      <c r="C52" s="86" t="s">
        <v>51</v>
      </c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110">
        <v>0</v>
      </c>
      <c r="T52" s="111"/>
      <c r="U52" s="111"/>
      <c r="V52" s="111"/>
      <c r="W52" s="111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3"/>
      <c r="AI52" s="120">
        <v>0</v>
      </c>
      <c r="AJ52" s="121"/>
      <c r="AK52" s="121"/>
      <c r="AL52" s="121"/>
      <c r="AM52" s="121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3"/>
      <c r="AY52" s="127">
        <f>AI52-S52</f>
        <v>0</v>
      </c>
      <c r="AZ52" s="128"/>
      <c r="BA52" s="128"/>
      <c r="BB52" s="128"/>
      <c r="BC52" s="128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3"/>
      <c r="BO52" s="9"/>
      <c r="BP52" s="9"/>
      <c r="BQ52" s="9"/>
    </row>
    <row r="53" spans="1:78" s="25" customFormat="1" ht="15" customHeight="1" x14ac:dyDescent="0.25">
      <c r="A53" s="87" t="s">
        <v>48</v>
      </c>
      <c r="B53" s="87"/>
      <c r="C53" s="86" t="s">
        <v>52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110">
        <v>280000</v>
      </c>
      <c r="T53" s="111"/>
      <c r="U53" s="111"/>
      <c r="V53" s="111"/>
      <c r="W53" s="111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3"/>
      <c r="AI53" s="120">
        <v>263205.69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127">
        <f>AI53-S53</f>
        <v>-16794.309999999998</v>
      </c>
      <c r="AZ53" s="128"/>
      <c r="BA53" s="128"/>
      <c r="BB53" s="128"/>
      <c r="BC53" s="128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3"/>
      <c r="BO53" s="9"/>
      <c r="BP53" s="9"/>
      <c r="BQ53" s="9"/>
    </row>
    <row r="54" spans="1:78" ht="15.75" customHeight="1" x14ac:dyDescent="0.2">
      <c r="A54" s="213" t="s">
        <v>177</v>
      </c>
      <c r="B54" s="185"/>
      <c r="C54" s="185"/>
      <c r="D54" s="185"/>
      <c r="E54" s="185"/>
      <c r="F54" s="185"/>
      <c r="G54" s="185"/>
      <c r="H54" s="185"/>
      <c r="I54" s="185"/>
      <c r="J54" s="185"/>
      <c r="K54" s="185"/>
      <c r="L54" s="185"/>
      <c r="M54" s="185"/>
      <c r="N54" s="185"/>
      <c r="O54" s="185"/>
      <c r="P54" s="185"/>
      <c r="Q54" s="185"/>
      <c r="R54" s="185"/>
      <c r="S54" s="185"/>
      <c r="T54" s="185"/>
      <c r="U54" s="185"/>
      <c r="V54" s="185"/>
      <c r="W54" s="185"/>
      <c r="X54" s="185"/>
      <c r="Y54" s="185"/>
      <c r="Z54" s="185"/>
      <c r="AA54" s="185"/>
      <c r="AB54" s="185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6"/>
      <c r="BO54" s="6"/>
      <c r="BP54" s="6"/>
      <c r="BQ54" s="6"/>
    </row>
    <row r="55" spans="1:78" s="27" customFormat="1" ht="15.75" customHeight="1" x14ac:dyDescent="0.25">
      <c r="A55" s="84" t="s">
        <v>23</v>
      </c>
      <c r="B55" s="84"/>
      <c r="C55" s="85" t="s">
        <v>53</v>
      </c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8" t="s">
        <v>41</v>
      </c>
      <c r="T55" s="89"/>
      <c r="U55" s="89"/>
      <c r="V55" s="89"/>
      <c r="W55" s="89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1"/>
      <c r="AI55" s="92">
        <f>AI57+AI58</f>
        <v>0</v>
      </c>
      <c r="AJ55" s="93"/>
      <c r="AK55" s="93"/>
      <c r="AL55" s="93"/>
      <c r="AM55" s="93"/>
      <c r="AN55" s="94"/>
      <c r="AO55" s="94"/>
      <c r="AP55" s="94"/>
      <c r="AQ55" s="94"/>
      <c r="AR55" s="94"/>
      <c r="AS55" s="94"/>
      <c r="AT55" s="94"/>
      <c r="AU55" s="94"/>
      <c r="AV55" s="94"/>
      <c r="AW55" s="94"/>
      <c r="AX55" s="95"/>
      <c r="AY55" s="88" t="s">
        <v>41</v>
      </c>
      <c r="AZ55" s="89"/>
      <c r="BA55" s="89"/>
      <c r="BB55" s="89"/>
      <c r="BC55" s="89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1"/>
      <c r="BO55" s="26"/>
      <c r="BP55" s="26"/>
      <c r="BQ55" s="26"/>
    </row>
    <row r="56" spans="1:78" ht="15" customHeight="1" x14ac:dyDescent="0.2">
      <c r="A56" s="42" t="s">
        <v>88</v>
      </c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AW56" s="54"/>
      <c r="AX56" s="54"/>
      <c r="AY56" s="54"/>
      <c r="AZ56" s="54"/>
      <c r="BA56" s="54"/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5"/>
      <c r="BO56" s="6"/>
      <c r="BP56" s="6"/>
      <c r="BQ56" s="6"/>
    </row>
    <row r="57" spans="1:78" s="25" customFormat="1" ht="15.75" customHeight="1" x14ac:dyDescent="0.25">
      <c r="A57" s="87" t="s">
        <v>54</v>
      </c>
      <c r="B57" s="87"/>
      <c r="C57" s="86" t="s">
        <v>43</v>
      </c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8" t="s">
        <v>41</v>
      </c>
      <c r="T57" s="89"/>
      <c r="U57" s="89"/>
      <c r="V57" s="89"/>
      <c r="W57" s="89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1"/>
      <c r="AI57" s="120">
        <v>0</v>
      </c>
      <c r="AJ57" s="121"/>
      <c r="AK57" s="121"/>
      <c r="AL57" s="121"/>
      <c r="AM57" s="121"/>
      <c r="AN57" s="122"/>
      <c r="AO57" s="122"/>
      <c r="AP57" s="122"/>
      <c r="AQ57" s="122"/>
      <c r="AR57" s="122"/>
      <c r="AS57" s="122"/>
      <c r="AT57" s="122"/>
      <c r="AU57" s="122"/>
      <c r="AV57" s="122"/>
      <c r="AW57" s="122"/>
      <c r="AX57" s="123"/>
      <c r="AY57" s="88" t="s">
        <v>41</v>
      </c>
      <c r="AZ57" s="89"/>
      <c r="BA57" s="89"/>
      <c r="BB57" s="89"/>
      <c r="BC57" s="89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1"/>
      <c r="BO57" s="9"/>
      <c r="BP57" s="9"/>
      <c r="BQ57" s="9"/>
    </row>
    <row r="58" spans="1:78" s="25" customFormat="1" ht="15" customHeight="1" x14ac:dyDescent="0.25">
      <c r="A58" s="87" t="s">
        <v>55</v>
      </c>
      <c r="B58" s="87"/>
      <c r="C58" s="86" t="s">
        <v>56</v>
      </c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8" t="s">
        <v>41</v>
      </c>
      <c r="T58" s="89"/>
      <c r="U58" s="89"/>
      <c r="V58" s="89"/>
      <c r="W58" s="89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1"/>
      <c r="AI58" s="120">
        <v>0</v>
      </c>
      <c r="AJ58" s="121"/>
      <c r="AK58" s="121"/>
      <c r="AL58" s="121"/>
      <c r="AM58" s="121"/>
      <c r="AN58" s="122"/>
      <c r="AO58" s="122"/>
      <c r="AP58" s="122"/>
      <c r="AQ58" s="122"/>
      <c r="AR58" s="122"/>
      <c r="AS58" s="122"/>
      <c r="AT58" s="122"/>
      <c r="AU58" s="122"/>
      <c r="AV58" s="122"/>
      <c r="AW58" s="122"/>
      <c r="AX58" s="123"/>
      <c r="AY58" s="88" t="s">
        <v>41</v>
      </c>
      <c r="AZ58" s="89"/>
      <c r="BA58" s="89"/>
      <c r="BB58" s="89"/>
      <c r="BC58" s="89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1"/>
      <c r="BO58" s="9"/>
      <c r="BP58" s="9"/>
      <c r="BQ58" s="9"/>
    </row>
    <row r="59" spans="1:78" ht="15.75" customHeight="1" x14ac:dyDescent="0.2">
      <c r="A59" s="213" t="s">
        <v>178</v>
      </c>
      <c r="B59" s="185"/>
      <c r="C59" s="185"/>
      <c r="D59" s="185"/>
      <c r="E59" s="185"/>
      <c r="F59" s="185"/>
      <c r="G59" s="185"/>
      <c r="H59" s="185"/>
      <c r="I59" s="185"/>
      <c r="J59" s="185"/>
      <c r="K59" s="185"/>
      <c r="L59" s="185"/>
      <c r="M59" s="185"/>
      <c r="N59" s="185"/>
      <c r="O59" s="185"/>
      <c r="P59" s="185"/>
      <c r="Q59" s="185"/>
      <c r="R59" s="185"/>
      <c r="S59" s="185"/>
      <c r="T59" s="185"/>
      <c r="U59" s="185"/>
      <c r="V59" s="185"/>
      <c r="W59" s="185"/>
      <c r="X59" s="185"/>
      <c r="Y59" s="185"/>
      <c r="Z59" s="185"/>
      <c r="AA59" s="185"/>
      <c r="AB59" s="185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6"/>
      <c r="BO59" s="6"/>
      <c r="BP59" s="6"/>
      <c r="BQ59" s="6"/>
    </row>
    <row r="61" spans="1:78" ht="15.75" customHeight="1" x14ac:dyDescent="0.2">
      <c r="A61" s="52" t="s">
        <v>87</v>
      </c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  <c r="BK61" s="52"/>
      <c r="BL61" s="52"/>
      <c r="BM61" s="52"/>
      <c r="BN61" s="52"/>
      <c r="BO61" s="52"/>
      <c r="BP61" s="52"/>
      <c r="BQ61" s="52"/>
    </row>
    <row r="62" spans="1:78" ht="8.25" customHeight="1" x14ac:dyDescent="0.2"/>
    <row r="63" spans="1:78" ht="45" customHeight="1" x14ac:dyDescent="0.2">
      <c r="A63" s="40" t="s">
        <v>3</v>
      </c>
      <c r="B63" s="41"/>
      <c r="C63" s="40" t="s">
        <v>4</v>
      </c>
      <c r="D63" s="157"/>
      <c r="E63" s="157"/>
      <c r="F63" s="157"/>
      <c r="G63" s="157"/>
      <c r="H63" s="157"/>
      <c r="I63" s="157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9"/>
      <c r="Y63" s="39" t="s">
        <v>16</v>
      </c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 t="s">
        <v>39</v>
      </c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70" t="s">
        <v>0</v>
      </c>
      <c r="BD63" s="70"/>
      <c r="BE63" s="70"/>
      <c r="BF63" s="70"/>
      <c r="BG63" s="70"/>
      <c r="BH63" s="70"/>
      <c r="BI63" s="70"/>
      <c r="BJ63" s="70"/>
      <c r="BK63" s="70"/>
      <c r="BL63" s="70"/>
      <c r="BM63" s="70"/>
      <c r="BN63" s="70"/>
      <c r="BO63" s="70"/>
      <c r="BP63" s="70"/>
      <c r="BQ63" s="70"/>
      <c r="BR63" s="8"/>
      <c r="BS63" s="8"/>
      <c r="BT63" s="8"/>
      <c r="BU63" s="8"/>
      <c r="BV63" s="8"/>
      <c r="BW63" s="8"/>
      <c r="BX63" s="8"/>
      <c r="BY63" s="8"/>
      <c r="BZ63" s="7"/>
    </row>
    <row r="64" spans="1:78" ht="32.25" customHeight="1" x14ac:dyDescent="0.2">
      <c r="A64" s="82"/>
      <c r="B64" s="83"/>
      <c r="C64" s="82"/>
      <c r="D64" s="160"/>
      <c r="E64" s="160"/>
      <c r="F64" s="160"/>
      <c r="G64" s="160"/>
      <c r="H64" s="160"/>
      <c r="I64" s="160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2"/>
      <c r="Y64" s="56" t="s">
        <v>2</v>
      </c>
      <c r="Z64" s="57"/>
      <c r="AA64" s="57"/>
      <c r="AB64" s="57"/>
      <c r="AC64" s="58"/>
      <c r="AD64" s="56" t="s">
        <v>1</v>
      </c>
      <c r="AE64" s="57"/>
      <c r="AF64" s="57"/>
      <c r="AG64" s="57"/>
      <c r="AH64" s="58"/>
      <c r="AI64" s="39" t="s">
        <v>17</v>
      </c>
      <c r="AJ64" s="39"/>
      <c r="AK64" s="39"/>
      <c r="AL64" s="39"/>
      <c r="AM64" s="39"/>
      <c r="AN64" s="39" t="s">
        <v>2</v>
      </c>
      <c r="AO64" s="39"/>
      <c r="AP64" s="39"/>
      <c r="AQ64" s="39"/>
      <c r="AR64" s="39"/>
      <c r="AS64" s="39" t="s">
        <v>1</v>
      </c>
      <c r="AT64" s="39"/>
      <c r="AU64" s="39"/>
      <c r="AV64" s="39"/>
      <c r="AW64" s="39"/>
      <c r="AX64" s="39" t="s">
        <v>17</v>
      </c>
      <c r="AY64" s="39"/>
      <c r="AZ64" s="39"/>
      <c r="BA64" s="39"/>
      <c r="BB64" s="39"/>
      <c r="BC64" s="39" t="s">
        <v>2</v>
      </c>
      <c r="BD64" s="39"/>
      <c r="BE64" s="39"/>
      <c r="BF64" s="39"/>
      <c r="BG64" s="39"/>
      <c r="BH64" s="39" t="s">
        <v>1</v>
      </c>
      <c r="BI64" s="39"/>
      <c r="BJ64" s="39"/>
      <c r="BK64" s="39"/>
      <c r="BL64" s="39"/>
      <c r="BM64" s="39" t="s">
        <v>17</v>
      </c>
      <c r="BN64" s="39"/>
      <c r="BO64" s="39"/>
      <c r="BP64" s="39"/>
      <c r="BQ64" s="39"/>
      <c r="BR64" s="2"/>
      <c r="BS64" s="2"/>
      <c r="BT64" s="2"/>
      <c r="BU64" s="2"/>
      <c r="BV64" s="2"/>
      <c r="BW64" s="2"/>
      <c r="BX64" s="2"/>
      <c r="BY64" s="2"/>
      <c r="BZ64" s="7"/>
    </row>
    <row r="65" spans="1:80" ht="15.95" customHeight="1" x14ac:dyDescent="0.2">
      <c r="A65" s="39">
        <v>1</v>
      </c>
      <c r="B65" s="39"/>
      <c r="C65" s="56">
        <v>2</v>
      </c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8"/>
      <c r="Y65" s="39">
        <v>3</v>
      </c>
      <c r="Z65" s="39"/>
      <c r="AA65" s="39"/>
      <c r="AB65" s="39"/>
      <c r="AC65" s="39"/>
      <c r="AD65" s="39">
        <v>4</v>
      </c>
      <c r="AE65" s="39"/>
      <c r="AF65" s="39"/>
      <c r="AG65" s="39"/>
      <c r="AH65" s="39"/>
      <c r="AI65" s="39">
        <v>5</v>
      </c>
      <c r="AJ65" s="39"/>
      <c r="AK65" s="39"/>
      <c r="AL65" s="39"/>
      <c r="AM65" s="39"/>
      <c r="AN65" s="56">
        <v>6</v>
      </c>
      <c r="AO65" s="57"/>
      <c r="AP65" s="57"/>
      <c r="AQ65" s="57"/>
      <c r="AR65" s="58"/>
      <c r="AS65" s="56">
        <v>7</v>
      </c>
      <c r="AT65" s="57"/>
      <c r="AU65" s="57"/>
      <c r="AV65" s="57"/>
      <c r="AW65" s="58"/>
      <c r="AX65" s="56">
        <v>8</v>
      </c>
      <c r="AY65" s="57"/>
      <c r="AZ65" s="57"/>
      <c r="BA65" s="57"/>
      <c r="BB65" s="58"/>
      <c r="BC65" s="56">
        <v>9</v>
      </c>
      <c r="BD65" s="57"/>
      <c r="BE65" s="57"/>
      <c r="BF65" s="57"/>
      <c r="BG65" s="58"/>
      <c r="BH65" s="56">
        <v>10</v>
      </c>
      <c r="BI65" s="57"/>
      <c r="BJ65" s="57"/>
      <c r="BK65" s="57"/>
      <c r="BL65" s="58"/>
      <c r="BM65" s="56">
        <v>11</v>
      </c>
      <c r="BN65" s="57"/>
      <c r="BO65" s="57"/>
      <c r="BP65" s="57"/>
      <c r="BQ65" s="58"/>
      <c r="BR65" s="2"/>
      <c r="BS65" s="2"/>
      <c r="BT65" s="2"/>
      <c r="BU65" s="2"/>
      <c r="BV65" s="2"/>
      <c r="BW65" s="2"/>
      <c r="BX65" s="2"/>
      <c r="BY65" s="2"/>
      <c r="BZ65" s="7"/>
    </row>
    <row r="66" spans="1:80" ht="12.75" hidden="1" customHeight="1" x14ac:dyDescent="0.2">
      <c r="A66" s="76" t="s">
        <v>11</v>
      </c>
      <c r="B66" s="76"/>
      <c r="C66" s="163" t="s">
        <v>12</v>
      </c>
      <c r="D66" s="164"/>
      <c r="E66" s="164"/>
      <c r="F66" s="164"/>
      <c r="G66" s="164"/>
      <c r="H66" s="164"/>
      <c r="I66" s="164"/>
      <c r="J66" s="165"/>
      <c r="K66" s="165"/>
      <c r="L66" s="165"/>
      <c r="M66" s="165"/>
      <c r="N66" s="165"/>
      <c r="O66" s="165"/>
      <c r="P66" s="165"/>
      <c r="Q66" s="165"/>
      <c r="R66" s="165"/>
      <c r="S66" s="165"/>
      <c r="T66" s="165"/>
      <c r="U66" s="165"/>
      <c r="V66" s="165"/>
      <c r="W66" s="165"/>
      <c r="X66" s="166"/>
      <c r="Y66" s="46" t="s">
        <v>33</v>
      </c>
      <c r="Z66" s="46"/>
      <c r="AA66" s="46"/>
      <c r="AB66" s="46"/>
      <c r="AC66" s="46"/>
      <c r="AD66" s="46" t="s">
        <v>91</v>
      </c>
      <c r="AE66" s="46"/>
      <c r="AF66" s="46"/>
      <c r="AG66" s="46"/>
      <c r="AH66" s="46"/>
      <c r="AI66" s="46" t="s">
        <v>13</v>
      </c>
      <c r="AJ66" s="46"/>
      <c r="AK66" s="46"/>
      <c r="AL66" s="46"/>
      <c r="AM66" s="46"/>
      <c r="AN66" s="46" t="s">
        <v>34</v>
      </c>
      <c r="AO66" s="46"/>
      <c r="AP66" s="46"/>
      <c r="AQ66" s="46"/>
      <c r="AR66" s="46"/>
      <c r="AS66" s="46" t="s">
        <v>19</v>
      </c>
      <c r="AT66" s="46"/>
      <c r="AU66" s="46"/>
      <c r="AV66" s="46"/>
      <c r="AW66" s="46"/>
      <c r="AX66" s="46" t="s">
        <v>13</v>
      </c>
      <c r="AY66" s="46"/>
      <c r="AZ66" s="46"/>
      <c r="BA66" s="46"/>
      <c r="BB66" s="46"/>
      <c r="BC66" s="46" t="s">
        <v>21</v>
      </c>
      <c r="BD66" s="46"/>
      <c r="BE66" s="46"/>
      <c r="BF66" s="46"/>
      <c r="BG66" s="46"/>
      <c r="BH66" s="46" t="s">
        <v>21</v>
      </c>
      <c r="BI66" s="46"/>
      <c r="BJ66" s="46"/>
      <c r="BK66" s="46"/>
      <c r="BL66" s="46"/>
      <c r="BM66" s="75" t="s">
        <v>13</v>
      </c>
      <c r="BN66" s="75"/>
      <c r="BO66" s="75"/>
      <c r="BP66" s="75"/>
      <c r="BQ66" s="75"/>
      <c r="BR66" s="10"/>
      <c r="BS66" s="10"/>
      <c r="BT66" s="7"/>
      <c r="BU66" s="7"/>
      <c r="BV66" s="7"/>
      <c r="BW66" s="7"/>
      <c r="BX66" s="7"/>
      <c r="BY66" s="7"/>
      <c r="BZ66" s="7"/>
      <c r="CA66" s="1" t="s">
        <v>93</v>
      </c>
    </row>
    <row r="67" spans="1:80" s="171" customFormat="1" ht="12.75" hidden="1" customHeight="1" x14ac:dyDescent="0.2">
      <c r="A67" s="84"/>
      <c r="B67" s="84"/>
      <c r="C67" s="179" t="s">
        <v>118</v>
      </c>
      <c r="D67" s="180"/>
      <c r="E67" s="180"/>
      <c r="F67" s="180"/>
      <c r="G67" s="180"/>
      <c r="H67" s="180"/>
      <c r="I67" s="180"/>
      <c r="J67" s="180"/>
      <c r="K67" s="180"/>
      <c r="L67" s="180"/>
      <c r="M67" s="180"/>
      <c r="N67" s="180"/>
      <c r="O67" s="180"/>
      <c r="P67" s="180"/>
      <c r="Q67" s="180"/>
      <c r="R67" s="180"/>
      <c r="S67" s="180"/>
      <c r="T67" s="180"/>
      <c r="U67" s="180"/>
      <c r="V67" s="180"/>
      <c r="W67" s="180"/>
      <c r="X67" s="181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  <c r="BP67" s="45"/>
      <c r="BQ67" s="45"/>
      <c r="BR67" s="182"/>
      <c r="BS67" s="182"/>
      <c r="BT67" s="182"/>
      <c r="BU67" s="182"/>
      <c r="BV67" s="182"/>
      <c r="BW67" s="182"/>
      <c r="BX67" s="182"/>
      <c r="BY67" s="182"/>
      <c r="BZ67" s="183"/>
      <c r="CA67" s="171" t="s">
        <v>94</v>
      </c>
    </row>
    <row r="68" spans="1:80" s="171" customFormat="1" x14ac:dyDescent="0.2">
      <c r="A68" s="84"/>
      <c r="B68" s="84"/>
      <c r="C68" s="179" t="s">
        <v>119</v>
      </c>
      <c r="D68" s="180"/>
      <c r="E68" s="180"/>
      <c r="F68" s="180"/>
      <c r="G68" s="180"/>
      <c r="H68" s="180"/>
      <c r="I68" s="180"/>
      <c r="J68" s="180"/>
      <c r="K68" s="180"/>
      <c r="L68" s="180"/>
      <c r="M68" s="180"/>
      <c r="N68" s="180"/>
      <c r="O68" s="180"/>
      <c r="P68" s="180"/>
      <c r="Q68" s="180"/>
      <c r="R68" s="180"/>
      <c r="S68" s="180"/>
      <c r="T68" s="180"/>
      <c r="U68" s="180"/>
      <c r="V68" s="180"/>
      <c r="W68" s="180"/>
      <c r="X68" s="181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5"/>
      <c r="AY68" s="45"/>
      <c r="AZ68" s="45"/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  <c r="BP68" s="45"/>
      <c r="BQ68" s="45"/>
      <c r="BR68" s="182"/>
      <c r="BS68" s="182"/>
      <c r="BT68" s="182"/>
      <c r="BU68" s="182"/>
      <c r="BV68" s="182"/>
      <c r="BW68" s="182"/>
      <c r="BX68" s="182"/>
      <c r="BY68" s="182"/>
      <c r="BZ68" s="183"/>
    </row>
    <row r="69" spans="1:80" s="30" customFormat="1" ht="12.75" customHeight="1" x14ac:dyDescent="0.2">
      <c r="A69" s="76"/>
      <c r="B69" s="76"/>
      <c r="C69" s="187" t="s">
        <v>120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79">
        <v>0</v>
      </c>
      <c r="Z69" s="79"/>
      <c r="AA69" s="79"/>
      <c r="AB69" s="79"/>
      <c r="AC69" s="79"/>
      <c r="AD69" s="79">
        <v>230000</v>
      </c>
      <c r="AE69" s="79"/>
      <c r="AF69" s="79"/>
      <c r="AG69" s="79"/>
      <c r="AH69" s="79"/>
      <c r="AI69" s="79">
        <v>230000</v>
      </c>
      <c r="AJ69" s="79"/>
      <c r="AK69" s="79"/>
      <c r="AL69" s="79"/>
      <c r="AM69" s="79"/>
      <c r="AN69" s="79">
        <v>0</v>
      </c>
      <c r="AO69" s="79"/>
      <c r="AP69" s="79"/>
      <c r="AQ69" s="79"/>
      <c r="AR69" s="79"/>
      <c r="AS69" s="79">
        <v>230000</v>
      </c>
      <c r="AT69" s="79"/>
      <c r="AU69" s="79"/>
      <c r="AV69" s="79"/>
      <c r="AW69" s="79"/>
      <c r="AX69" s="79">
        <v>230000</v>
      </c>
      <c r="AY69" s="79"/>
      <c r="AZ69" s="79"/>
      <c r="BA69" s="79"/>
      <c r="BB69" s="79"/>
      <c r="BC69" s="79">
        <f>AN69-Y69</f>
        <v>0</v>
      </c>
      <c r="BD69" s="79"/>
      <c r="BE69" s="79"/>
      <c r="BF69" s="79"/>
      <c r="BG69" s="79"/>
      <c r="BH69" s="79">
        <f>AS69-AD69</f>
        <v>0</v>
      </c>
      <c r="BI69" s="79"/>
      <c r="BJ69" s="79"/>
      <c r="BK69" s="79"/>
      <c r="BL69" s="79"/>
      <c r="BM69" s="79">
        <v>0</v>
      </c>
      <c r="BN69" s="79"/>
      <c r="BO69" s="79"/>
      <c r="BP69" s="79"/>
      <c r="BQ69" s="79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12.75" customHeight="1" x14ac:dyDescent="0.2">
      <c r="A70" s="76"/>
      <c r="B70" s="76"/>
      <c r="C70" s="187" t="s">
        <v>114</v>
      </c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  <c r="BL70" s="193"/>
      <c r="BM70" s="193"/>
      <c r="BN70" s="193"/>
      <c r="BO70" s="193"/>
      <c r="BP70" s="193"/>
      <c r="BQ70" s="19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121</v>
      </c>
    </row>
    <row r="71" spans="1:80" s="30" customFormat="1" ht="25.5" customHeight="1" x14ac:dyDescent="0.2">
      <c r="A71" s="76"/>
      <c r="B71" s="76"/>
      <c r="C71" s="187" t="s">
        <v>122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79">
        <v>0</v>
      </c>
      <c r="Z71" s="79"/>
      <c r="AA71" s="79"/>
      <c r="AB71" s="79"/>
      <c r="AC71" s="79"/>
      <c r="AD71" s="79">
        <v>35000</v>
      </c>
      <c r="AE71" s="79"/>
      <c r="AF71" s="79"/>
      <c r="AG71" s="79"/>
      <c r="AH71" s="79"/>
      <c r="AI71" s="79">
        <v>35000</v>
      </c>
      <c r="AJ71" s="79"/>
      <c r="AK71" s="79"/>
      <c r="AL71" s="79"/>
      <c r="AM71" s="79"/>
      <c r="AN71" s="79">
        <v>0</v>
      </c>
      <c r="AO71" s="79"/>
      <c r="AP71" s="79"/>
      <c r="AQ71" s="79"/>
      <c r="AR71" s="79"/>
      <c r="AS71" s="79">
        <v>33206</v>
      </c>
      <c r="AT71" s="79"/>
      <c r="AU71" s="79"/>
      <c r="AV71" s="79"/>
      <c r="AW71" s="79"/>
      <c r="AX71" s="79">
        <v>33206</v>
      </c>
      <c r="AY71" s="79"/>
      <c r="AZ71" s="79"/>
      <c r="BA71" s="79"/>
      <c r="BB71" s="79"/>
      <c r="BC71" s="79">
        <f>AN71-Y71</f>
        <v>0</v>
      </c>
      <c r="BD71" s="79"/>
      <c r="BE71" s="79"/>
      <c r="BF71" s="79"/>
      <c r="BG71" s="79"/>
      <c r="BH71" s="79">
        <f>AS71-AD71</f>
        <v>-1794</v>
      </c>
      <c r="BI71" s="79"/>
      <c r="BJ71" s="79"/>
      <c r="BK71" s="79"/>
      <c r="BL71" s="79"/>
      <c r="BM71" s="79">
        <v>-1794</v>
      </c>
      <c r="BN71" s="79"/>
      <c r="BO71" s="79"/>
      <c r="BP71" s="79"/>
      <c r="BQ71" s="79"/>
      <c r="BR71" s="6"/>
      <c r="BS71" s="6"/>
      <c r="BT71" s="6"/>
      <c r="BU71" s="6"/>
      <c r="BV71" s="6"/>
      <c r="BW71" s="6"/>
      <c r="BX71" s="6"/>
      <c r="BY71" s="6"/>
      <c r="BZ71" s="7"/>
    </row>
    <row r="72" spans="1:80" s="30" customFormat="1" ht="12.75" customHeight="1" x14ac:dyDescent="0.2">
      <c r="A72" s="76"/>
      <c r="B72" s="76"/>
      <c r="C72" s="187" t="s">
        <v>110</v>
      </c>
      <c r="D72" s="193"/>
      <c r="E72" s="193"/>
      <c r="F72" s="193"/>
      <c r="G72" s="193"/>
      <c r="H72" s="193"/>
      <c r="I72" s="193"/>
      <c r="J72" s="193"/>
      <c r="K72" s="193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  <c r="AQ72" s="193"/>
      <c r="AR72" s="193"/>
      <c r="AS72" s="193"/>
      <c r="AT72" s="193"/>
      <c r="AU72" s="193"/>
      <c r="AV72" s="193"/>
      <c r="AW72" s="193"/>
      <c r="AX72" s="193"/>
      <c r="AY72" s="193"/>
      <c r="AZ72" s="193"/>
      <c r="BA72" s="193"/>
      <c r="BB72" s="193"/>
      <c r="BC72" s="193"/>
      <c r="BD72" s="193"/>
      <c r="BE72" s="193"/>
      <c r="BF72" s="193"/>
      <c r="BG72" s="193"/>
      <c r="BH72" s="193"/>
      <c r="BI72" s="193"/>
      <c r="BJ72" s="193"/>
      <c r="BK72" s="193"/>
      <c r="BL72" s="193"/>
      <c r="BM72" s="193"/>
      <c r="BN72" s="193"/>
      <c r="BO72" s="193"/>
      <c r="BP72" s="193"/>
      <c r="BQ72" s="19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123</v>
      </c>
    </row>
    <row r="73" spans="1:80" s="30" customFormat="1" ht="25.5" customHeight="1" x14ac:dyDescent="0.2">
      <c r="A73" s="76"/>
      <c r="B73" s="76"/>
      <c r="C73" s="187" t="s">
        <v>124</v>
      </c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88"/>
      <c r="X73" s="189"/>
      <c r="Y73" s="79">
        <v>0</v>
      </c>
      <c r="Z73" s="79"/>
      <c r="AA73" s="79"/>
      <c r="AB73" s="79"/>
      <c r="AC73" s="79"/>
      <c r="AD73" s="79">
        <v>15000</v>
      </c>
      <c r="AE73" s="79"/>
      <c r="AF73" s="79"/>
      <c r="AG73" s="79"/>
      <c r="AH73" s="79"/>
      <c r="AI73" s="79">
        <v>15000</v>
      </c>
      <c r="AJ73" s="79"/>
      <c r="AK73" s="79"/>
      <c r="AL73" s="79"/>
      <c r="AM73" s="79"/>
      <c r="AN73" s="79">
        <v>0</v>
      </c>
      <c r="AO73" s="79"/>
      <c r="AP73" s="79"/>
      <c r="AQ73" s="79"/>
      <c r="AR73" s="79"/>
      <c r="AS73" s="79">
        <v>0</v>
      </c>
      <c r="AT73" s="79"/>
      <c r="AU73" s="79"/>
      <c r="AV73" s="79"/>
      <c r="AW73" s="79"/>
      <c r="AX73" s="79">
        <v>0</v>
      </c>
      <c r="AY73" s="79"/>
      <c r="AZ73" s="79"/>
      <c r="BA73" s="79"/>
      <c r="BB73" s="79"/>
      <c r="BC73" s="79">
        <f>AN73-Y73</f>
        <v>0</v>
      </c>
      <c r="BD73" s="79"/>
      <c r="BE73" s="79"/>
      <c r="BF73" s="79"/>
      <c r="BG73" s="79"/>
      <c r="BH73" s="79">
        <f>AS73-AD73</f>
        <v>-15000</v>
      </c>
      <c r="BI73" s="79"/>
      <c r="BJ73" s="79"/>
      <c r="BK73" s="79"/>
      <c r="BL73" s="79"/>
      <c r="BM73" s="79">
        <v>-15000</v>
      </c>
      <c r="BN73" s="79"/>
      <c r="BO73" s="79"/>
      <c r="BP73" s="79"/>
      <c r="BQ73" s="79"/>
      <c r="BR73" s="6"/>
      <c r="BS73" s="6"/>
      <c r="BT73" s="6"/>
      <c r="BU73" s="6"/>
      <c r="BV73" s="6"/>
      <c r="BW73" s="6"/>
      <c r="BX73" s="6"/>
      <c r="BY73" s="6"/>
      <c r="BZ73" s="7"/>
    </row>
    <row r="74" spans="1:80" s="30" customFormat="1" ht="25.5" customHeight="1" x14ac:dyDescent="0.2">
      <c r="A74" s="76"/>
      <c r="B74" s="76"/>
      <c r="C74" s="187" t="s">
        <v>117</v>
      </c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  <c r="AY74" s="193"/>
      <c r="AZ74" s="193"/>
      <c r="BA74" s="193"/>
      <c r="BB74" s="193"/>
      <c r="BC74" s="193"/>
      <c r="BD74" s="193"/>
      <c r="BE74" s="193"/>
      <c r="BF74" s="193"/>
      <c r="BG74" s="193"/>
      <c r="BH74" s="193"/>
      <c r="BI74" s="193"/>
      <c r="BJ74" s="193"/>
      <c r="BK74" s="193"/>
      <c r="BL74" s="193"/>
      <c r="BM74" s="193"/>
      <c r="BN74" s="193"/>
      <c r="BO74" s="193"/>
      <c r="BP74" s="193"/>
      <c r="BQ74" s="194"/>
      <c r="BR74" s="6"/>
      <c r="BS74" s="6"/>
      <c r="BT74" s="6"/>
      <c r="BU74" s="6"/>
      <c r="BV74" s="6"/>
      <c r="BW74" s="6"/>
      <c r="BX74" s="6"/>
      <c r="BY74" s="6"/>
      <c r="BZ74" s="7"/>
      <c r="CB74" s="30" t="s">
        <v>125</v>
      </c>
    </row>
    <row r="75" spans="1:80" s="192" customFormat="1" x14ac:dyDescent="0.2">
      <c r="A75" s="84"/>
      <c r="B75" s="84"/>
      <c r="C75" s="184" t="s">
        <v>126</v>
      </c>
      <c r="D75" s="190"/>
      <c r="E75" s="190"/>
      <c r="F75" s="190"/>
      <c r="G75" s="190"/>
      <c r="H75" s="190"/>
      <c r="I75" s="190"/>
      <c r="J75" s="190"/>
      <c r="K75" s="190"/>
      <c r="L75" s="190"/>
      <c r="M75" s="190"/>
      <c r="N75" s="190"/>
      <c r="O75" s="190"/>
      <c r="P75" s="190"/>
      <c r="Q75" s="190"/>
      <c r="R75" s="190"/>
      <c r="S75" s="190"/>
      <c r="T75" s="190"/>
      <c r="U75" s="190"/>
      <c r="V75" s="190"/>
      <c r="W75" s="190"/>
      <c r="X75" s="191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  <c r="AW75" s="45"/>
      <c r="AX75" s="45"/>
      <c r="AY75" s="45"/>
      <c r="AZ75" s="45"/>
      <c r="BA75" s="45"/>
      <c r="BB75" s="45"/>
      <c r="BC75" s="45"/>
      <c r="BD75" s="45"/>
      <c r="BE75" s="45"/>
      <c r="BF75" s="45"/>
      <c r="BG75" s="45"/>
      <c r="BH75" s="45"/>
      <c r="BI75" s="45"/>
      <c r="BJ75" s="45"/>
      <c r="BK75" s="45"/>
      <c r="BL75" s="45"/>
      <c r="BM75" s="45"/>
      <c r="BN75" s="45"/>
      <c r="BO75" s="45"/>
      <c r="BP75" s="45"/>
      <c r="BQ75" s="45"/>
      <c r="BR75" s="182"/>
      <c r="BS75" s="182"/>
      <c r="BT75" s="182"/>
      <c r="BU75" s="182"/>
      <c r="BV75" s="182"/>
      <c r="BW75" s="182"/>
      <c r="BX75" s="182"/>
      <c r="BY75" s="182"/>
      <c r="BZ75" s="183"/>
    </row>
    <row r="76" spans="1:80" s="30" customFormat="1" ht="25.5" customHeight="1" x14ac:dyDescent="0.2">
      <c r="A76" s="76"/>
      <c r="B76" s="76"/>
      <c r="C76" s="187" t="s">
        <v>127</v>
      </c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  <c r="O76" s="188"/>
      <c r="P76" s="188"/>
      <c r="Q76" s="188"/>
      <c r="R76" s="188"/>
      <c r="S76" s="188"/>
      <c r="T76" s="188"/>
      <c r="U76" s="188"/>
      <c r="V76" s="188"/>
      <c r="W76" s="188"/>
      <c r="X76" s="189"/>
      <c r="Y76" s="79">
        <v>0</v>
      </c>
      <c r="Z76" s="79"/>
      <c r="AA76" s="79"/>
      <c r="AB76" s="79"/>
      <c r="AC76" s="79"/>
      <c r="AD76" s="79">
        <v>1</v>
      </c>
      <c r="AE76" s="79"/>
      <c r="AF76" s="79"/>
      <c r="AG76" s="79"/>
      <c r="AH76" s="79"/>
      <c r="AI76" s="79">
        <v>1</v>
      </c>
      <c r="AJ76" s="79"/>
      <c r="AK76" s="79"/>
      <c r="AL76" s="79"/>
      <c r="AM76" s="79"/>
      <c r="AN76" s="79">
        <v>0</v>
      </c>
      <c r="AO76" s="79"/>
      <c r="AP76" s="79"/>
      <c r="AQ76" s="79"/>
      <c r="AR76" s="79"/>
      <c r="AS76" s="79">
        <v>1</v>
      </c>
      <c r="AT76" s="79"/>
      <c r="AU76" s="79"/>
      <c r="AV76" s="79"/>
      <c r="AW76" s="79"/>
      <c r="AX76" s="79">
        <v>1</v>
      </c>
      <c r="AY76" s="79"/>
      <c r="AZ76" s="79"/>
      <c r="BA76" s="79"/>
      <c r="BB76" s="79"/>
      <c r="BC76" s="79">
        <f>AN76-Y76</f>
        <v>0</v>
      </c>
      <c r="BD76" s="79"/>
      <c r="BE76" s="79"/>
      <c r="BF76" s="79"/>
      <c r="BG76" s="79"/>
      <c r="BH76" s="79">
        <f>AS76-AD76</f>
        <v>0</v>
      </c>
      <c r="BI76" s="79"/>
      <c r="BJ76" s="79"/>
      <c r="BK76" s="79"/>
      <c r="BL76" s="79"/>
      <c r="BM76" s="79">
        <v>0</v>
      </c>
      <c r="BN76" s="79"/>
      <c r="BO76" s="79"/>
      <c r="BP76" s="79"/>
      <c r="BQ76" s="79"/>
      <c r="BR76" s="6"/>
      <c r="BS76" s="6"/>
      <c r="BT76" s="6"/>
      <c r="BU76" s="6"/>
      <c r="BV76" s="6"/>
      <c r="BW76" s="6"/>
      <c r="BX76" s="6"/>
      <c r="BY76" s="6"/>
      <c r="BZ76" s="7"/>
    </row>
    <row r="77" spans="1:80" s="30" customFormat="1" ht="12.75" customHeight="1" x14ac:dyDescent="0.2">
      <c r="A77" s="76"/>
      <c r="B77" s="76"/>
      <c r="C77" s="187" t="s">
        <v>114</v>
      </c>
      <c r="D77" s="193"/>
      <c r="E77" s="193"/>
      <c r="F77" s="193"/>
      <c r="G77" s="193"/>
      <c r="H77" s="193"/>
      <c r="I77" s="193"/>
      <c r="J77" s="193"/>
      <c r="K77" s="193"/>
      <c r="L77" s="193"/>
      <c r="M77" s="193"/>
      <c r="N77" s="193"/>
      <c r="O77" s="193"/>
      <c r="P77" s="193"/>
      <c r="Q77" s="193"/>
      <c r="R77" s="193"/>
      <c r="S77" s="193"/>
      <c r="T77" s="193"/>
      <c r="U77" s="193"/>
      <c r="V77" s="193"/>
      <c r="W77" s="193"/>
      <c r="X77" s="193"/>
      <c r="Y77" s="193"/>
      <c r="Z77" s="193"/>
      <c r="AA77" s="193"/>
      <c r="AB77" s="193"/>
      <c r="AC77" s="193"/>
      <c r="AD77" s="193"/>
      <c r="AE77" s="193"/>
      <c r="AF77" s="193"/>
      <c r="AG77" s="193"/>
      <c r="AH77" s="193"/>
      <c r="AI77" s="193"/>
      <c r="AJ77" s="193"/>
      <c r="AK77" s="193"/>
      <c r="AL77" s="193"/>
      <c r="AM77" s="193"/>
      <c r="AN77" s="193"/>
      <c r="AO77" s="193"/>
      <c r="AP77" s="193"/>
      <c r="AQ77" s="193"/>
      <c r="AR77" s="193"/>
      <c r="AS77" s="193"/>
      <c r="AT77" s="193"/>
      <c r="AU77" s="193"/>
      <c r="AV77" s="193"/>
      <c r="AW77" s="193"/>
      <c r="AX77" s="193"/>
      <c r="AY77" s="193"/>
      <c r="AZ77" s="193"/>
      <c r="BA77" s="193"/>
      <c r="BB77" s="193"/>
      <c r="BC77" s="193"/>
      <c r="BD77" s="193"/>
      <c r="BE77" s="193"/>
      <c r="BF77" s="193"/>
      <c r="BG77" s="193"/>
      <c r="BH77" s="193"/>
      <c r="BI77" s="193"/>
      <c r="BJ77" s="193"/>
      <c r="BK77" s="193"/>
      <c r="BL77" s="193"/>
      <c r="BM77" s="193"/>
      <c r="BN77" s="193"/>
      <c r="BO77" s="193"/>
      <c r="BP77" s="193"/>
      <c r="BQ77" s="194"/>
      <c r="BR77" s="6"/>
      <c r="BS77" s="6"/>
      <c r="BT77" s="6"/>
      <c r="BU77" s="6"/>
      <c r="BV77" s="6"/>
      <c r="BW77" s="6"/>
      <c r="BX77" s="6"/>
      <c r="BY77" s="6"/>
      <c r="BZ77" s="7"/>
      <c r="CB77" s="30" t="s">
        <v>128</v>
      </c>
    </row>
    <row r="78" spans="1:80" s="30" customFormat="1" ht="12.75" customHeight="1" x14ac:dyDescent="0.2">
      <c r="A78" s="76"/>
      <c r="B78" s="76"/>
      <c r="C78" s="187" t="s">
        <v>129</v>
      </c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  <c r="S78" s="188"/>
      <c r="T78" s="188"/>
      <c r="U78" s="188"/>
      <c r="V78" s="188"/>
      <c r="W78" s="188"/>
      <c r="X78" s="189"/>
      <c r="Y78" s="79">
        <v>0</v>
      </c>
      <c r="Z78" s="79"/>
      <c r="AA78" s="79"/>
      <c r="AB78" s="79"/>
      <c r="AC78" s="79"/>
      <c r="AD78" s="79">
        <v>1</v>
      </c>
      <c r="AE78" s="79"/>
      <c r="AF78" s="79"/>
      <c r="AG78" s="79"/>
      <c r="AH78" s="79"/>
      <c r="AI78" s="79">
        <v>1</v>
      </c>
      <c r="AJ78" s="79"/>
      <c r="AK78" s="79"/>
      <c r="AL78" s="79"/>
      <c r="AM78" s="79"/>
      <c r="AN78" s="79">
        <v>0</v>
      </c>
      <c r="AO78" s="79"/>
      <c r="AP78" s="79"/>
      <c r="AQ78" s="79"/>
      <c r="AR78" s="79"/>
      <c r="AS78" s="79">
        <v>1</v>
      </c>
      <c r="AT78" s="79"/>
      <c r="AU78" s="79"/>
      <c r="AV78" s="79"/>
      <c r="AW78" s="79"/>
      <c r="AX78" s="79">
        <v>1</v>
      </c>
      <c r="AY78" s="79"/>
      <c r="AZ78" s="79"/>
      <c r="BA78" s="79"/>
      <c r="BB78" s="79"/>
      <c r="BC78" s="79">
        <f>AN78-Y78</f>
        <v>0</v>
      </c>
      <c r="BD78" s="79"/>
      <c r="BE78" s="79"/>
      <c r="BF78" s="79"/>
      <c r="BG78" s="79"/>
      <c r="BH78" s="79">
        <f>AS78-AD78</f>
        <v>0</v>
      </c>
      <c r="BI78" s="79"/>
      <c r="BJ78" s="79"/>
      <c r="BK78" s="79"/>
      <c r="BL78" s="79"/>
      <c r="BM78" s="79">
        <v>0</v>
      </c>
      <c r="BN78" s="79"/>
      <c r="BO78" s="79"/>
      <c r="BP78" s="79"/>
      <c r="BQ78" s="79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12.75" customHeight="1" x14ac:dyDescent="0.2">
      <c r="A79" s="76"/>
      <c r="B79" s="76"/>
      <c r="C79" s="187" t="s">
        <v>114</v>
      </c>
      <c r="D79" s="193"/>
      <c r="E79" s="193"/>
      <c r="F79" s="193"/>
      <c r="G79" s="193"/>
      <c r="H79" s="193"/>
      <c r="I79" s="193"/>
      <c r="J79" s="193"/>
      <c r="K79" s="193"/>
      <c r="L79" s="193"/>
      <c r="M79" s="193"/>
      <c r="N79" s="193"/>
      <c r="O79" s="193"/>
      <c r="P79" s="193"/>
      <c r="Q79" s="193"/>
      <c r="R79" s="193"/>
      <c r="S79" s="193"/>
      <c r="T79" s="193"/>
      <c r="U79" s="193"/>
      <c r="V79" s="193"/>
      <c r="W79" s="193"/>
      <c r="X79" s="193"/>
      <c r="Y79" s="193"/>
      <c r="Z79" s="193"/>
      <c r="AA79" s="193"/>
      <c r="AB79" s="193"/>
      <c r="AC79" s="193"/>
      <c r="AD79" s="193"/>
      <c r="AE79" s="193"/>
      <c r="AF79" s="193"/>
      <c r="AG79" s="193"/>
      <c r="AH79" s="193"/>
      <c r="AI79" s="193"/>
      <c r="AJ79" s="193"/>
      <c r="AK79" s="193"/>
      <c r="AL79" s="193"/>
      <c r="AM79" s="193"/>
      <c r="AN79" s="193"/>
      <c r="AO79" s="193"/>
      <c r="AP79" s="193"/>
      <c r="AQ79" s="193"/>
      <c r="AR79" s="193"/>
      <c r="AS79" s="193"/>
      <c r="AT79" s="193"/>
      <c r="AU79" s="193"/>
      <c r="AV79" s="193"/>
      <c r="AW79" s="193"/>
      <c r="AX79" s="193"/>
      <c r="AY79" s="193"/>
      <c r="AZ79" s="193"/>
      <c r="BA79" s="193"/>
      <c r="BB79" s="193"/>
      <c r="BC79" s="193"/>
      <c r="BD79" s="193"/>
      <c r="BE79" s="193"/>
      <c r="BF79" s="193"/>
      <c r="BG79" s="193"/>
      <c r="BH79" s="193"/>
      <c r="BI79" s="193"/>
      <c r="BJ79" s="193"/>
      <c r="BK79" s="193"/>
      <c r="BL79" s="193"/>
      <c r="BM79" s="193"/>
      <c r="BN79" s="193"/>
      <c r="BO79" s="193"/>
      <c r="BP79" s="193"/>
      <c r="BQ79" s="194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130</v>
      </c>
    </row>
    <row r="80" spans="1:80" s="30" customFormat="1" ht="25.5" customHeight="1" x14ac:dyDescent="0.2">
      <c r="A80" s="76"/>
      <c r="B80" s="76"/>
      <c r="C80" s="187" t="s">
        <v>131</v>
      </c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9"/>
      <c r="Y80" s="79">
        <v>0</v>
      </c>
      <c r="Z80" s="79"/>
      <c r="AA80" s="79"/>
      <c r="AB80" s="79"/>
      <c r="AC80" s="79"/>
      <c r="AD80" s="79">
        <v>1</v>
      </c>
      <c r="AE80" s="79"/>
      <c r="AF80" s="79"/>
      <c r="AG80" s="79"/>
      <c r="AH80" s="79"/>
      <c r="AI80" s="79">
        <v>1</v>
      </c>
      <c r="AJ80" s="79"/>
      <c r="AK80" s="79"/>
      <c r="AL80" s="79"/>
      <c r="AM80" s="79"/>
      <c r="AN80" s="79">
        <v>0</v>
      </c>
      <c r="AO80" s="79"/>
      <c r="AP80" s="79"/>
      <c r="AQ80" s="79"/>
      <c r="AR80" s="79"/>
      <c r="AS80" s="79">
        <v>0</v>
      </c>
      <c r="AT80" s="79"/>
      <c r="AU80" s="79"/>
      <c r="AV80" s="79"/>
      <c r="AW80" s="79"/>
      <c r="AX80" s="79">
        <v>0</v>
      </c>
      <c r="AY80" s="79"/>
      <c r="AZ80" s="79"/>
      <c r="BA80" s="79"/>
      <c r="BB80" s="79"/>
      <c r="BC80" s="79">
        <f>AN80-Y80</f>
        <v>0</v>
      </c>
      <c r="BD80" s="79"/>
      <c r="BE80" s="79"/>
      <c r="BF80" s="79"/>
      <c r="BG80" s="79"/>
      <c r="BH80" s="79">
        <f>AS80-AD80</f>
        <v>-1</v>
      </c>
      <c r="BI80" s="79"/>
      <c r="BJ80" s="79"/>
      <c r="BK80" s="79"/>
      <c r="BL80" s="79"/>
      <c r="BM80" s="79">
        <v>-1</v>
      </c>
      <c r="BN80" s="79"/>
      <c r="BO80" s="79"/>
      <c r="BP80" s="79"/>
      <c r="BQ80" s="79"/>
      <c r="BR80" s="6"/>
      <c r="BS80" s="6"/>
      <c r="BT80" s="6"/>
      <c r="BU80" s="6"/>
      <c r="BV80" s="6"/>
      <c r="BW80" s="6"/>
      <c r="BX80" s="6"/>
      <c r="BY80" s="6"/>
      <c r="BZ80" s="7"/>
    </row>
    <row r="81" spans="1:80" s="30" customFormat="1" ht="25.5" customHeight="1" x14ac:dyDescent="0.2">
      <c r="A81" s="76"/>
      <c r="B81" s="76"/>
      <c r="C81" s="187" t="s">
        <v>117</v>
      </c>
      <c r="D81" s="193"/>
      <c r="E81" s="193"/>
      <c r="F81" s="193"/>
      <c r="G81" s="193"/>
      <c r="H81" s="193"/>
      <c r="I81" s="193"/>
      <c r="J81" s="193"/>
      <c r="K81" s="193"/>
      <c r="L81" s="193"/>
      <c r="M81" s="193"/>
      <c r="N81" s="193"/>
      <c r="O81" s="193"/>
      <c r="P81" s="193"/>
      <c r="Q81" s="193"/>
      <c r="R81" s="193"/>
      <c r="S81" s="193"/>
      <c r="T81" s="193"/>
      <c r="U81" s="193"/>
      <c r="V81" s="193"/>
      <c r="W81" s="193"/>
      <c r="X81" s="193"/>
      <c r="Y81" s="193"/>
      <c r="Z81" s="193"/>
      <c r="AA81" s="193"/>
      <c r="AB81" s="193"/>
      <c r="AC81" s="193"/>
      <c r="AD81" s="193"/>
      <c r="AE81" s="193"/>
      <c r="AF81" s="193"/>
      <c r="AG81" s="193"/>
      <c r="AH81" s="193"/>
      <c r="AI81" s="193"/>
      <c r="AJ81" s="193"/>
      <c r="AK81" s="193"/>
      <c r="AL81" s="193"/>
      <c r="AM81" s="193"/>
      <c r="AN81" s="193"/>
      <c r="AO81" s="193"/>
      <c r="AP81" s="193"/>
      <c r="AQ81" s="193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93"/>
      <c r="BD81" s="193"/>
      <c r="BE81" s="193"/>
      <c r="BF81" s="193"/>
      <c r="BG81" s="193"/>
      <c r="BH81" s="193"/>
      <c r="BI81" s="193"/>
      <c r="BJ81" s="193"/>
      <c r="BK81" s="193"/>
      <c r="BL81" s="193"/>
      <c r="BM81" s="193"/>
      <c r="BN81" s="193"/>
      <c r="BO81" s="193"/>
      <c r="BP81" s="193"/>
      <c r="BQ81" s="194"/>
      <c r="BR81" s="6"/>
      <c r="BS81" s="6"/>
      <c r="BT81" s="6"/>
      <c r="BU81" s="6"/>
      <c r="BV81" s="6"/>
      <c r="BW81" s="6"/>
      <c r="BX81" s="6"/>
      <c r="BY81" s="6"/>
      <c r="BZ81" s="7"/>
      <c r="CB81" s="30" t="s">
        <v>132</v>
      </c>
    </row>
    <row r="82" spans="1:80" s="192" customFormat="1" x14ac:dyDescent="0.2">
      <c r="A82" s="84"/>
      <c r="B82" s="84"/>
      <c r="C82" s="184" t="s">
        <v>133</v>
      </c>
      <c r="D82" s="19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1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/>
      <c r="BC82" s="45"/>
      <c r="BD82" s="45"/>
      <c r="BE82" s="45"/>
      <c r="BF82" s="45"/>
      <c r="BG82" s="45"/>
      <c r="BH82" s="45"/>
      <c r="BI82" s="45"/>
      <c r="BJ82" s="45"/>
      <c r="BK82" s="45"/>
      <c r="BL82" s="45"/>
      <c r="BM82" s="45"/>
      <c r="BN82" s="45"/>
      <c r="BO82" s="45"/>
      <c r="BP82" s="45"/>
      <c r="BQ82" s="45"/>
      <c r="BR82" s="182"/>
      <c r="BS82" s="182"/>
      <c r="BT82" s="182"/>
      <c r="BU82" s="182"/>
      <c r="BV82" s="182"/>
      <c r="BW82" s="182"/>
      <c r="BX82" s="182"/>
      <c r="BY82" s="182"/>
      <c r="BZ82" s="183"/>
    </row>
    <row r="83" spans="1:80" s="30" customFormat="1" ht="25.5" customHeight="1" x14ac:dyDescent="0.2">
      <c r="A83" s="76"/>
      <c r="B83" s="76"/>
      <c r="C83" s="187" t="s">
        <v>134</v>
      </c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9"/>
      <c r="Y83" s="79">
        <v>0</v>
      </c>
      <c r="Z83" s="79"/>
      <c r="AA83" s="79"/>
      <c r="AB83" s="79"/>
      <c r="AC83" s="79"/>
      <c r="AD83" s="79">
        <v>230000</v>
      </c>
      <c r="AE83" s="79"/>
      <c r="AF83" s="79"/>
      <c r="AG83" s="79"/>
      <c r="AH83" s="79"/>
      <c r="AI83" s="79">
        <v>230000</v>
      </c>
      <c r="AJ83" s="79"/>
      <c r="AK83" s="79"/>
      <c r="AL83" s="79"/>
      <c r="AM83" s="79"/>
      <c r="AN83" s="79">
        <v>0</v>
      </c>
      <c r="AO83" s="79"/>
      <c r="AP83" s="79"/>
      <c r="AQ83" s="79"/>
      <c r="AR83" s="79"/>
      <c r="AS83" s="79">
        <v>230000</v>
      </c>
      <c r="AT83" s="79"/>
      <c r="AU83" s="79"/>
      <c r="AV83" s="79"/>
      <c r="AW83" s="79"/>
      <c r="AX83" s="79">
        <v>230000</v>
      </c>
      <c r="AY83" s="79"/>
      <c r="AZ83" s="79"/>
      <c r="BA83" s="79"/>
      <c r="BB83" s="79"/>
      <c r="BC83" s="79">
        <f>AN83-Y83</f>
        <v>0</v>
      </c>
      <c r="BD83" s="79"/>
      <c r="BE83" s="79"/>
      <c r="BF83" s="79"/>
      <c r="BG83" s="79"/>
      <c r="BH83" s="79">
        <f>AS83-AD83</f>
        <v>0</v>
      </c>
      <c r="BI83" s="79"/>
      <c r="BJ83" s="79"/>
      <c r="BK83" s="79"/>
      <c r="BL83" s="79"/>
      <c r="BM83" s="79">
        <v>0</v>
      </c>
      <c r="BN83" s="79"/>
      <c r="BO83" s="79"/>
      <c r="BP83" s="79"/>
      <c r="BQ83" s="79"/>
      <c r="BR83" s="6"/>
      <c r="BS83" s="6"/>
      <c r="BT83" s="6"/>
      <c r="BU83" s="6"/>
      <c r="BV83" s="6"/>
      <c r="BW83" s="6"/>
      <c r="BX83" s="6"/>
      <c r="BY83" s="6"/>
      <c r="BZ83" s="7"/>
    </row>
    <row r="84" spans="1:80" s="30" customFormat="1" ht="12.75" customHeight="1" x14ac:dyDescent="0.2">
      <c r="A84" s="76"/>
      <c r="B84" s="76"/>
      <c r="C84" s="187" t="s">
        <v>114</v>
      </c>
      <c r="D84" s="193"/>
      <c r="E84" s="193"/>
      <c r="F84" s="193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  <c r="AL84" s="193"/>
      <c r="AM84" s="193"/>
      <c r="AN84" s="193"/>
      <c r="AO84" s="193"/>
      <c r="AP84" s="193"/>
      <c r="AQ84" s="193"/>
      <c r="AR84" s="193"/>
      <c r="AS84" s="193"/>
      <c r="AT84" s="193"/>
      <c r="AU84" s="193"/>
      <c r="AV84" s="193"/>
      <c r="AW84" s="193"/>
      <c r="AX84" s="193"/>
      <c r="AY84" s="193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3"/>
      <c r="BQ84" s="194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135</v>
      </c>
    </row>
    <row r="85" spans="1:80" s="30" customFormat="1" ht="12.75" customHeight="1" x14ac:dyDescent="0.2">
      <c r="A85" s="76"/>
      <c r="B85" s="76"/>
      <c r="C85" s="187" t="s">
        <v>136</v>
      </c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9"/>
      <c r="Y85" s="79">
        <v>0</v>
      </c>
      <c r="Z85" s="79"/>
      <c r="AA85" s="79"/>
      <c r="AB85" s="79"/>
      <c r="AC85" s="79"/>
      <c r="AD85" s="79">
        <v>35000</v>
      </c>
      <c r="AE85" s="79"/>
      <c r="AF85" s="79"/>
      <c r="AG85" s="79"/>
      <c r="AH85" s="79"/>
      <c r="AI85" s="79">
        <v>35000</v>
      </c>
      <c r="AJ85" s="79"/>
      <c r="AK85" s="79"/>
      <c r="AL85" s="79"/>
      <c r="AM85" s="79"/>
      <c r="AN85" s="79">
        <v>0</v>
      </c>
      <c r="AO85" s="79"/>
      <c r="AP85" s="79"/>
      <c r="AQ85" s="79"/>
      <c r="AR85" s="79"/>
      <c r="AS85" s="79">
        <v>33206</v>
      </c>
      <c r="AT85" s="79"/>
      <c r="AU85" s="79"/>
      <c r="AV85" s="79"/>
      <c r="AW85" s="79"/>
      <c r="AX85" s="79">
        <v>33206</v>
      </c>
      <c r="AY85" s="79"/>
      <c r="AZ85" s="79"/>
      <c r="BA85" s="79"/>
      <c r="BB85" s="79"/>
      <c r="BC85" s="79">
        <f>AN85-Y85</f>
        <v>0</v>
      </c>
      <c r="BD85" s="79"/>
      <c r="BE85" s="79"/>
      <c r="BF85" s="79"/>
      <c r="BG85" s="79"/>
      <c r="BH85" s="79">
        <f>AS85-AD85</f>
        <v>-1794</v>
      </c>
      <c r="BI85" s="79"/>
      <c r="BJ85" s="79"/>
      <c r="BK85" s="79"/>
      <c r="BL85" s="79"/>
      <c r="BM85" s="79">
        <v>-1794</v>
      </c>
      <c r="BN85" s="79"/>
      <c r="BO85" s="79"/>
      <c r="BP85" s="79"/>
      <c r="BQ85" s="79"/>
      <c r="BR85" s="6"/>
      <c r="BS85" s="6"/>
      <c r="BT85" s="6"/>
      <c r="BU85" s="6"/>
      <c r="BV85" s="6"/>
      <c r="BW85" s="6"/>
      <c r="BX85" s="6"/>
      <c r="BY85" s="6"/>
      <c r="BZ85" s="7"/>
    </row>
    <row r="86" spans="1:80" s="30" customFormat="1" ht="12.75" customHeight="1" x14ac:dyDescent="0.2">
      <c r="A86" s="76"/>
      <c r="B86" s="76"/>
      <c r="C86" s="187" t="s">
        <v>110</v>
      </c>
      <c r="D86" s="193"/>
      <c r="E86" s="193"/>
      <c r="F86" s="193"/>
      <c r="G86" s="193"/>
      <c r="H86" s="193"/>
      <c r="I86" s="193"/>
      <c r="J86" s="193"/>
      <c r="K86" s="193"/>
      <c r="L86" s="193"/>
      <c r="M86" s="193"/>
      <c r="N86" s="193"/>
      <c r="O86" s="193"/>
      <c r="P86" s="193"/>
      <c r="Q86" s="193"/>
      <c r="R86" s="193"/>
      <c r="S86" s="193"/>
      <c r="T86" s="193"/>
      <c r="U86" s="193"/>
      <c r="V86" s="193"/>
      <c r="W86" s="193"/>
      <c r="X86" s="193"/>
      <c r="Y86" s="193"/>
      <c r="Z86" s="193"/>
      <c r="AA86" s="193"/>
      <c r="AB86" s="193"/>
      <c r="AC86" s="193"/>
      <c r="AD86" s="193"/>
      <c r="AE86" s="193"/>
      <c r="AF86" s="193"/>
      <c r="AG86" s="193"/>
      <c r="AH86" s="193"/>
      <c r="AI86" s="193"/>
      <c r="AJ86" s="193"/>
      <c r="AK86" s="193"/>
      <c r="AL86" s="193"/>
      <c r="AM86" s="193"/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3"/>
      <c r="BD86" s="193"/>
      <c r="BE86" s="193"/>
      <c r="BF86" s="193"/>
      <c r="BG86" s="193"/>
      <c r="BH86" s="193"/>
      <c r="BI86" s="193"/>
      <c r="BJ86" s="193"/>
      <c r="BK86" s="193"/>
      <c r="BL86" s="193"/>
      <c r="BM86" s="193"/>
      <c r="BN86" s="193"/>
      <c r="BO86" s="193"/>
      <c r="BP86" s="193"/>
      <c r="BQ86" s="194"/>
      <c r="BR86" s="6"/>
      <c r="BS86" s="6"/>
      <c r="BT86" s="6"/>
      <c r="BU86" s="6"/>
      <c r="BV86" s="6"/>
      <c r="BW86" s="6"/>
      <c r="BX86" s="6"/>
      <c r="BY86" s="6"/>
      <c r="BZ86" s="7"/>
      <c r="CB86" s="30" t="s">
        <v>137</v>
      </c>
    </row>
    <row r="87" spans="1:80" s="30" customFormat="1" ht="25.5" customHeight="1" x14ac:dyDescent="0.2">
      <c r="A87" s="76"/>
      <c r="B87" s="76"/>
      <c r="C87" s="187" t="s">
        <v>138</v>
      </c>
      <c r="D87" s="188"/>
      <c r="E87" s="188"/>
      <c r="F87" s="188"/>
      <c r="G87" s="188"/>
      <c r="H87" s="188"/>
      <c r="I87" s="188"/>
      <c r="J87" s="188"/>
      <c r="K87" s="188"/>
      <c r="L87" s="188"/>
      <c r="M87" s="188"/>
      <c r="N87" s="188"/>
      <c r="O87" s="188"/>
      <c r="P87" s="188"/>
      <c r="Q87" s="188"/>
      <c r="R87" s="188"/>
      <c r="S87" s="188"/>
      <c r="T87" s="188"/>
      <c r="U87" s="188"/>
      <c r="V87" s="188"/>
      <c r="W87" s="188"/>
      <c r="X87" s="189"/>
      <c r="Y87" s="79">
        <v>0</v>
      </c>
      <c r="Z87" s="79"/>
      <c r="AA87" s="79"/>
      <c r="AB87" s="79"/>
      <c r="AC87" s="79"/>
      <c r="AD87" s="79">
        <v>15000</v>
      </c>
      <c r="AE87" s="79"/>
      <c r="AF87" s="79"/>
      <c r="AG87" s="79"/>
      <c r="AH87" s="79"/>
      <c r="AI87" s="79">
        <v>15000</v>
      </c>
      <c r="AJ87" s="79"/>
      <c r="AK87" s="79"/>
      <c r="AL87" s="79"/>
      <c r="AM87" s="79"/>
      <c r="AN87" s="79">
        <v>0</v>
      </c>
      <c r="AO87" s="79"/>
      <c r="AP87" s="79"/>
      <c r="AQ87" s="79"/>
      <c r="AR87" s="79"/>
      <c r="AS87" s="79">
        <v>0</v>
      </c>
      <c r="AT87" s="79"/>
      <c r="AU87" s="79"/>
      <c r="AV87" s="79"/>
      <c r="AW87" s="79"/>
      <c r="AX87" s="79">
        <v>0</v>
      </c>
      <c r="AY87" s="79"/>
      <c r="AZ87" s="79"/>
      <c r="BA87" s="79"/>
      <c r="BB87" s="79"/>
      <c r="BC87" s="79">
        <f>AN87-Y87</f>
        <v>0</v>
      </c>
      <c r="BD87" s="79"/>
      <c r="BE87" s="79"/>
      <c r="BF87" s="79"/>
      <c r="BG87" s="79"/>
      <c r="BH87" s="79">
        <f>AS87-AD87</f>
        <v>-15000</v>
      </c>
      <c r="BI87" s="79"/>
      <c r="BJ87" s="79"/>
      <c r="BK87" s="79"/>
      <c r="BL87" s="79"/>
      <c r="BM87" s="79">
        <v>-15000</v>
      </c>
      <c r="BN87" s="79"/>
      <c r="BO87" s="79"/>
      <c r="BP87" s="79"/>
      <c r="BQ87" s="79"/>
      <c r="BR87" s="6"/>
      <c r="BS87" s="6"/>
      <c r="BT87" s="6"/>
      <c r="BU87" s="6"/>
      <c r="BV87" s="6"/>
      <c r="BW87" s="6"/>
      <c r="BX87" s="6"/>
      <c r="BY87" s="6"/>
      <c r="BZ87" s="7"/>
    </row>
    <row r="88" spans="1:80" s="30" customFormat="1" ht="25.5" customHeight="1" x14ac:dyDescent="0.2">
      <c r="A88" s="76"/>
      <c r="B88" s="76"/>
      <c r="C88" s="187" t="s">
        <v>117</v>
      </c>
      <c r="D88" s="193"/>
      <c r="E88" s="193"/>
      <c r="F88" s="193"/>
      <c r="G88" s="193"/>
      <c r="H88" s="193"/>
      <c r="I88" s="193"/>
      <c r="J88" s="193"/>
      <c r="K88" s="193"/>
      <c r="L88" s="193"/>
      <c r="M88" s="193"/>
      <c r="N88" s="193"/>
      <c r="O88" s="193"/>
      <c r="P88" s="193"/>
      <c r="Q88" s="193"/>
      <c r="R88" s="193"/>
      <c r="S88" s="193"/>
      <c r="T88" s="193"/>
      <c r="U88" s="193"/>
      <c r="V88" s="193"/>
      <c r="W88" s="193"/>
      <c r="X88" s="193"/>
      <c r="Y88" s="193"/>
      <c r="Z88" s="193"/>
      <c r="AA88" s="193"/>
      <c r="AB88" s="193"/>
      <c r="AC88" s="193"/>
      <c r="AD88" s="193"/>
      <c r="AE88" s="193"/>
      <c r="AF88" s="193"/>
      <c r="AG88" s="193"/>
      <c r="AH88" s="193"/>
      <c r="AI88" s="193"/>
      <c r="AJ88" s="193"/>
      <c r="AK88" s="193"/>
      <c r="AL88" s="193"/>
      <c r="AM88" s="193"/>
      <c r="AN88" s="193"/>
      <c r="AO88" s="193"/>
      <c r="AP88" s="193"/>
      <c r="AQ88" s="193"/>
      <c r="AR88" s="193"/>
      <c r="AS88" s="193"/>
      <c r="AT88" s="193"/>
      <c r="AU88" s="193"/>
      <c r="AV88" s="193"/>
      <c r="AW88" s="193"/>
      <c r="AX88" s="193"/>
      <c r="AY88" s="193"/>
      <c r="AZ88" s="193"/>
      <c r="BA88" s="193"/>
      <c r="BB88" s="193"/>
      <c r="BC88" s="193"/>
      <c r="BD88" s="193"/>
      <c r="BE88" s="193"/>
      <c r="BF88" s="193"/>
      <c r="BG88" s="193"/>
      <c r="BH88" s="193"/>
      <c r="BI88" s="193"/>
      <c r="BJ88" s="193"/>
      <c r="BK88" s="193"/>
      <c r="BL88" s="193"/>
      <c r="BM88" s="193"/>
      <c r="BN88" s="193"/>
      <c r="BO88" s="193"/>
      <c r="BP88" s="193"/>
      <c r="BQ88" s="194"/>
      <c r="BR88" s="6"/>
      <c r="BS88" s="6"/>
      <c r="BT88" s="6"/>
      <c r="BU88" s="6"/>
      <c r="BV88" s="6"/>
      <c r="BW88" s="6"/>
      <c r="BX88" s="6"/>
      <c r="BY88" s="6"/>
      <c r="BZ88" s="7"/>
      <c r="CB88" s="30" t="s">
        <v>139</v>
      </c>
    </row>
    <row r="89" spans="1:80" s="192" customFormat="1" x14ac:dyDescent="0.2">
      <c r="A89" s="84"/>
      <c r="B89" s="84"/>
      <c r="C89" s="184" t="s">
        <v>140</v>
      </c>
      <c r="D89" s="190"/>
      <c r="E89" s="190"/>
      <c r="F89" s="190"/>
      <c r="G89" s="190"/>
      <c r="H89" s="190"/>
      <c r="I89" s="190"/>
      <c r="J89" s="190"/>
      <c r="K89" s="190"/>
      <c r="L89" s="190"/>
      <c r="M89" s="190"/>
      <c r="N89" s="190"/>
      <c r="O89" s="190"/>
      <c r="P89" s="190"/>
      <c r="Q89" s="190"/>
      <c r="R89" s="190"/>
      <c r="S89" s="190"/>
      <c r="T89" s="190"/>
      <c r="U89" s="190"/>
      <c r="V89" s="190"/>
      <c r="W89" s="190"/>
      <c r="X89" s="191"/>
      <c r="Y89" s="45"/>
      <c r="Z89" s="45"/>
      <c r="AA89" s="45"/>
      <c r="AB89" s="45"/>
      <c r="AC89" s="45"/>
      <c r="AD89" s="45"/>
      <c r="AE89" s="45"/>
      <c r="AF89" s="45"/>
      <c r="AG89" s="45"/>
      <c r="AH89" s="45"/>
      <c r="AI89" s="45"/>
      <c r="AJ89" s="45"/>
      <c r="AK89" s="45"/>
      <c r="AL89" s="45"/>
      <c r="AM89" s="45"/>
      <c r="AN89" s="45"/>
      <c r="AO89" s="45"/>
      <c r="AP89" s="45"/>
      <c r="AQ89" s="45"/>
      <c r="AR89" s="45"/>
      <c r="AS89" s="45"/>
      <c r="AT89" s="45"/>
      <c r="AU89" s="45"/>
      <c r="AV89" s="45"/>
      <c r="AW89" s="45"/>
      <c r="AX89" s="45"/>
      <c r="AY89" s="45"/>
      <c r="AZ89" s="45"/>
      <c r="BA89" s="45"/>
      <c r="BB89" s="45"/>
      <c r="BC89" s="45"/>
      <c r="BD89" s="45"/>
      <c r="BE89" s="45"/>
      <c r="BF89" s="45"/>
      <c r="BG89" s="45"/>
      <c r="BH89" s="45"/>
      <c r="BI89" s="45"/>
      <c r="BJ89" s="45"/>
      <c r="BK89" s="45"/>
      <c r="BL89" s="45"/>
      <c r="BM89" s="45"/>
      <c r="BN89" s="45"/>
      <c r="BO89" s="45"/>
      <c r="BP89" s="45"/>
      <c r="BQ89" s="45"/>
      <c r="BR89" s="182"/>
      <c r="BS89" s="182"/>
      <c r="BT89" s="182"/>
      <c r="BU89" s="182"/>
      <c r="BV89" s="182"/>
      <c r="BW89" s="182"/>
      <c r="BX89" s="182"/>
      <c r="BY89" s="182"/>
      <c r="BZ89" s="183"/>
    </row>
    <row r="90" spans="1:80" s="30" customFormat="1" ht="25.5" customHeight="1" x14ac:dyDescent="0.2">
      <c r="A90" s="76"/>
      <c r="B90" s="76"/>
      <c r="C90" s="187" t="s">
        <v>141</v>
      </c>
      <c r="D90" s="188"/>
      <c r="E90" s="188"/>
      <c r="F90" s="188"/>
      <c r="G90" s="188"/>
      <c r="H90" s="188"/>
      <c r="I90" s="188"/>
      <c r="J90" s="188"/>
      <c r="K90" s="188"/>
      <c r="L90" s="188"/>
      <c r="M90" s="188"/>
      <c r="N90" s="188"/>
      <c r="O90" s="188"/>
      <c r="P90" s="188"/>
      <c r="Q90" s="188"/>
      <c r="R90" s="188"/>
      <c r="S90" s="188"/>
      <c r="T90" s="188"/>
      <c r="U90" s="188"/>
      <c r="V90" s="188"/>
      <c r="W90" s="188"/>
      <c r="X90" s="189"/>
      <c r="Y90" s="79">
        <v>0</v>
      </c>
      <c r="Z90" s="79"/>
      <c r="AA90" s="79"/>
      <c r="AB90" s="79"/>
      <c r="AC90" s="79"/>
      <c r="AD90" s="79">
        <v>100</v>
      </c>
      <c r="AE90" s="79"/>
      <c r="AF90" s="79"/>
      <c r="AG90" s="79"/>
      <c r="AH90" s="79"/>
      <c r="AI90" s="79">
        <v>100</v>
      </c>
      <c r="AJ90" s="79"/>
      <c r="AK90" s="79"/>
      <c r="AL90" s="79"/>
      <c r="AM90" s="79"/>
      <c r="AN90" s="79">
        <v>0</v>
      </c>
      <c r="AO90" s="79"/>
      <c r="AP90" s="79"/>
      <c r="AQ90" s="79"/>
      <c r="AR90" s="79"/>
      <c r="AS90" s="79">
        <v>100</v>
      </c>
      <c r="AT90" s="79"/>
      <c r="AU90" s="79"/>
      <c r="AV90" s="79"/>
      <c r="AW90" s="79"/>
      <c r="AX90" s="79">
        <v>100</v>
      </c>
      <c r="AY90" s="79"/>
      <c r="AZ90" s="79"/>
      <c r="BA90" s="79"/>
      <c r="BB90" s="79"/>
      <c r="BC90" s="79">
        <f>AN90-Y90</f>
        <v>0</v>
      </c>
      <c r="BD90" s="79"/>
      <c r="BE90" s="79"/>
      <c r="BF90" s="79"/>
      <c r="BG90" s="79"/>
      <c r="BH90" s="79">
        <f>AS90-AD90</f>
        <v>0</v>
      </c>
      <c r="BI90" s="79"/>
      <c r="BJ90" s="79"/>
      <c r="BK90" s="79"/>
      <c r="BL90" s="79"/>
      <c r="BM90" s="79">
        <v>0</v>
      </c>
      <c r="BN90" s="79"/>
      <c r="BO90" s="79"/>
      <c r="BP90" s="79"/>
      <c r="BQ90" s="79"/>
      <c r="BR90" s="6"/>
      <c r="BS90" s="6"/>
      <c r="BT90" s="6"/>
      <c r="BU90" s="6"/>
      <c r="BV90" s="6"/>
      <c r="BW90" s="6"/>
      <c r="BX90" s="6"/>
      <c r="BY90" s="6"/>
      <c r="BZ90" s="7"/>
    </row>
    <row r="91" spans="1:80" s="30" customFormat="1" ht="12.75" customHeight="1" x14ac:dyDescent="0.2">
      <c r="A91" s="76"/>
      <c r="B91" s="76"/>
      <c r="C91" s="187" t="s">
        <v>143</v>
      </c>
      <c r="D91" s="193"/>
      <c r="E91" s="193"/>
      <c r="F91" s="193"/>
      <c r="G91" s="193"/>
      <c r="H91" s="193"/>
      <c r="I91" s="193"/>
      <c r="J91" s="193"/>
      <c r="K91" s="193"/>
      <c r="L91" s="193"/>
      <c r="M91" s="193"/>
      <c r="N91" s="193"/>
      <c r="O91" s="193"/>
      <c r="P91" s="193"/>
      <c r="Q91" s="193"/>
      <c r="R91" s="193"/>
      <c r="S91" s="193"/>
      <c r="T91" s="193"/>
      <c r="U91" s="193"/>
      <c r="V91" s="193"/>
      <c r="W91" s="193"/>
      <c r="X91" s="193"/>
      <c r="Y91" s="193"/>
      <c r="Z91" s="193"/>
      <c r="AA91" s="193"/>
      <c r="AB91" s="193"/>
      <c r="AC91" s="193"/>
      <c r="AD91" s="193"/>
      <c r="AE91" s="193"/>
      <c r="AF91" s="193"/>
      <c r="AG91" s="193"/>
      <c r="AH91" s="193"/>
      <c r="AI91" s="193"/>
      <c r="AJ91" s="193"/>
      <c r="AK91" s="193"/>
      <c r="AL91" s="193"/>
      <c r="AM91" s="193"/>
      <c r="AN91" s="193"/>
      <c r="AO91" s="193"/>
      <c r="AP91" s="193"/>
      <c r="AQ91" s="193"/>
      <c r="AR91" s="193"/>
      <c r="AS91" s="193"/>
      <c r="AT91" s="193"/>
      <c r="AU91" s="193"/>
      <c r="AV91" s="193"/>
      <c r="AW91" s="193"/>
      <c r="AX91" s="193"/>
      <c r="AY91" s="193"/>
      <c r="AZ91" s="193"/>
      <c r="BA91" s="193"/>
      <c r="BB91" s="193"/>
      <c r="BC91" s="193"/>
      <c r="BD91" s="193"/>
      <c r="BE91" s="193"/>
      <c r="BF91" s="193"/>
      <c r="BG91" s="193"/>
      <c r="BH91" s="193"/>
      <c r="BI91" s="193"/>
      <c r="BJ91" s="193"/>
      <c r="BK91" s="193"/>
      <c r="BL91" s="193"/>
      <c r="BM91" s="193"/>
      <c r="BN91" s="193"/>
      <c r="BO91" s="193"/>
      <c r="BP91" s="193"/>
      <c r="BQ91" s="194"/>
      <c r="BR91" s="6"/>
      <c r="BS91" s="6"/>
      <c r="BT91" s="6"/>
      <c r="BU91" s="6"/>
      <c r="BV91" s="6"/>
      <c r="BW91" s="6"/>
      <c r="BX91" s="6"/>
      <c r="BY91" s="6"/>
      <c r="BZ91" s="7"/>
      <c r="CB91" s="30" t="s">
        <v>142</v>
      </c>
    </row>
    <row r="92" spans="1:80" s="30" customFormat="1" ht="12.75" customHeight="1" x14ac:dyDescent="0.2">
      <c r="A92" s="76"/>
      <c r="B92" s="76"/>
      <c r="C92" s="187" t="s">
        <v>144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9"/>
      <c r="Y92" s="79">
        <v>0</v>
      </c>
      <c r="Z92" s="79"/>
      <c r="AA92" s="79"/>
      <c r="AB92" s="79"/>
      <c r="AC92" s="79"/>
      <c r="AD92" s="79">
        <v>100</v>
      </c>
      <c r="AE92" s="79"/>
      <c r="AF92" s="79"/>
      <c r="AG92" s="79"/>
      <c r="AH92" s="79"/>
      <c r="AI92" s="79">
        <v>100</v>
      </c>
      <c r="AJ92" s="79"/>
      <c r="AK92" s="79"/>
      <c r="AL92" s="79"/>
      <c r="AM92" s="79"/>
      <c r="AN92" s="79">
        <v>0</v>
      </c>
      <c r="AO92" s="79"/>
      <c r="AP92" s="79"/>
      <c r="AQ92" s="79"/>
      <c r="AR92" s="79"/>
      <c r="AS92" s="79">
        <v>95</v>
      </c>
      <c r="AT92" s="79"/>
      <c r="AU92" s="79"/>
      <c r="AV92" s="79"/>
      <c r="AW92" s="79"/>
      <c r="AX92" s="79">
        <v>95</v>
      </c>
      <c r="AY92" s="79"/>
      <c r="AZ92" s="79"/>
      <c r="BA92" s="79"/>
      <c r="BB92" s="79"/>
      <c r="BC92" s="79">
        <f>AN92-Y92</f>
        <v>0</v>
      </c>
      <c r="BD92" s="79"/>
      <c r="BE92" s="79"/>
      <c r="BF92" s="79"/>
      <c r="BG92" s="79"/>
      <c r="BH92" s="79">
        <f>AS92-AD92</f>
        <v>-5</v>
      </c>
      <c r="BI92" s="79"/>
      <c r="BJ92" s="79"/>
      <c r="BK92" s="79"/>
      <c r="BL92" s="79"/>
      <c r="BM92" s="79">
        <v>-5</v>
      </c>
      <c r="BN92" s="79"/>
      <c r="BO92" s="79"/>
      <c r="BP92" s="79"/>
      <c r="BQ92" s="79"/>
      <c r="BR92" s="6"/>
      <c r="BS92" s="6"/>
      <c r="BT92" s="6"/>
      <c r="BU92" s="6"/>
      <c r="BV92" s="6"/>
      <c r="BW92" s="6"/>
      <c r="BX92" s="6"/>
      <c r="BY92" s="6"/>
      <c r="BZ92" s="7"/>
    </row>
    <row r="93" spans="1:80" s="30" customFormat="1" ht="12.75" customHeight="1" x14ac:dyDescent="0.2">
      <c r="A93" s="76"/>
      <c r="B93" s="76"/>
      <c r="C93" s="187" t="s">
        <v>110</v>
      </c>
      <c r="D93" s="193"/>
      <c r="E93" s="193"/>
      <c r="F93" s="193"/>
      <c r="G93" s="193"/>
      <c r="H93" s="193"/>
      <c r="I93" s="193"/>
      <c r="J93" s="193"/>
      <c r="K93" s="193"/>
      <c r="L93" s="193"/>
      <c r="M93" s="193"/>
      <c r="N93" s="193"/>
      <c r="O93" s="193"/>
      <c r="P93" s="193"/>
      <c r="Q93" s="193"/>
      <c r="R93" s="193"/>
      <c r="S93" s="193"/>
      <c r="T93" s="193"/>
      <c r="U93" s="193"/>
      <c r="V93" s="193"/>
      <c r="W93" s="193"/>
      <c r="X93" s="193"/>
      <c r="Y93" s="193"/>
      <c r="Z93" s="193"/>
      <c r="AA93" s="193"/>
      <c r="AB93" s="193"/>
      <c r="AC93" s="193"/>
      <c r="AD93" s="193"/>
      <c r="AE93" s="193"/>
      <c r="AF93" s="193"/>
      <c r="AG93" s="193"/>
      <c r="AH93" s="193"/>
      <c r="AI93" s="193"/>
      <c r="AJ93" s="193"/>
      <c r="AK93" s="193"/>
      <c r="AL93" s="193"/>
      <c r="AM93" s="193"/>
      <c r="AN93" s="193"/>
      <c r="AO93" s="193"/>
      <c r="AP93" s="193"/>
      <c r="AQ93" s="193"/>
      <c r="AR93" s="193"/>
      <c r="AS93" s="193"/>
      <c r="AT93" s="193"/>
      <c r="AU93" s="193"/>
      <c r="AV93" s="193"/>
      <c r="AW93" s="193"/>
      <c r="AX93" s="193"/>
      <c r="AY93" s="193"/>
      <c r="AZ93" s="193"/>
      <c r="BA93" s="193"/>
      <c r="BB93" s="193"/>
      <c r="BC93" s="193"/>
      <c r="BD93" s="193"/>
      <c r="BE93" s="193"/>
      <c r="BF93" s="193"/>
      <c r="BG93" s="193"/>
      <c r="BH93" s="193"/>
      <c r="BI93" s="193"/>
      <c r="BJ93" s="193"/>
      <c r="BK93" s="193"/>
      <c r="BL93" s="193"/>
      <c r="BM93" s="193"/>
      <c r="BN93" s="193"/>
      <c r="BO93" s="193"/>
      <c r="BP93" s="193"/>
      <c r="BQ93" s="194"/>
      <c r="BR93" s="6"/>
      <c r="BS93" s="6"/>
      <c r="BT93" s="6"/>
      <c r="BU93" s="6"/>
      <c r="BV93" s="6"/>
      <c r="BW93" s="6"/>
      <c r="BX93" s="6"/>
      <c r="BY93" s="6"/>
      <c r="BZ93" s="7"/>
      <c r="CB93" s="30" t="s">
        <v>145</v>
      </c>
    </row>
    <row r="94" spans="1:80" s="30" customFormat="1" ht="25.5" customHeight="1" x14ac:dyDescent="0.2">
      <c r="A94" s="76"/>
      <c r="B94" s="76"/>
      <c r="C94" s="187" t="s">
        <v>146</v>
      </c>
      <c r="D94" s="188"/>
      <c r="E94" s="188"/>
      <c r="F94" s="188"/>
      <c r="G94" s="188"/>
      <c r="H94" s="188"/>
      <c r="I94" s="188"/>
      <c r="J94" s="188"/>
      <c r="K94" s="188"/>
      <c r="L94" s="188"/>
      <c r="M94" s="188"/>
      <c r="N94" s="188"/>
      <c r="O94" s="188"/>
      <c r="P94" s="188"/>
      <c r="Q94" s="188"/>
      <c r="R94" s="188"/>
      <c r="S94" s="188"/>
      <c r="T94" s="188"/>
      <c r="U94" s="188"/>
      <c r="V94" s="188"/>
      <c r="W94" s="188"/>
      <c r="X94" s="189"/>
      <c r="Y94" s="79">
        <v>0</v>
      </c>
      <c r="Z94" s="79"/>
      <c r="AA94" s="79"/>
      <c r="AB94" s="79"/>
      <c r="AC94" s="79"/>
      <c r="AD94" s="79">
        <v>100</v>
      </c>
      <c r="AE94" s="79"/>
      <c r="AF94" s="79"/>
      <c r="AG94" s="79"/>
      <c r="AH94" s="79"/>
      <c r="AI94" s="79">
        <v>100</v>
      </c>
      <c r="AJ94" s="79"/>
      <c r="AK94" s="79"/>
      <c r="AL94" s="79"/>
      <c r="AM94" s="79"/>
      <c r="AN94" s="79">
        <v>0</v>
      </c>
      <c r="AO94" s="79"/>
      <c r="AP94" s="79"/>
      <c r="AQ94" s="79"/>
      <c r="AR94" s="79"/>
      <c r="AS94" s="79">
        <v>0</v>
      </c>
      <c r="AT94" s="79"/>
      <c r="AU94" s="79"/>
      <c r="AV94" s="79"/>
      <c r="AW94" s="79"/>
      <c r="AX94" s="79">
        <v>0</v>
      </c>
      <c r="AY94" s="79"/>
      <c r="AZ94" s="79"/>
      <c r="BA94" s="79"/>
      <c r="BB94" s="79"/>
      <c r="BC94" s="79">
        <f>AN94-Y94</f>
        <v>0</v>
      </c>
      <c r="BD94" s="79"/>
      <c r="BE94" s="79"/>
      <c r="BF94" s="79"/>
      <c r="BG94" s="79"/>
      <c r="BH94" s="79">
        <f>AS94-AD94</f>
        <v>-100</v>
      </c>
      <c r="BI94" s="79"/>
      <c r="BJ94" s="79"/>
      <c r="BK94" s="79"/>
      <c r="BL94" s="79"/>
      <c r="BM94" s="79">
        <v>-100</v>
      </c>
      <c r="BN94" s="79"/>
      <c r="BO94" s="79"/>
      <c r="BP94" s="79"/>
      <c r="BQ94" s="79"/>
      <c r="BR94" s="6"/>
      <c r="BS94" s="6"/>
      <c r="BT94" s="6"/>
      <c r="BU94" s="6"/>
      <c r="BV94" s="6"/>
      <c r="BW94" s="6"/>
      <c r="BX94" s="6"/>
      <c r="BY94" s="6"/>
      <c r="BZ94" s="7"/>
    </row>
    <row r="95" spans="1:80" s="30" customFormat="1" ht="25.5" customHeight="1" x14ac:dyDescent="0.2">
      <c r="A95" s="76"/>
      <c r="B95" s="76"/>
      <c r="C95" s="187" t="s">
        <v>117</v>
      </c>
      <c r="D95" s="193"/>
      <c r="E95" s="193"/>
      <c r="F95" s="193"/>
      <c r="G95" s="193"/>
      <c r="H95" s="193"/>
      <c r="I95" s="193"/>
      <c r="J95" s="193"/>
      <c r="K95" s="193"/>
      <c r="L95" s="193"/>
      <c r="M95" s="193"/>
      <c r="N95" s="193"/>
      <c r="O95" s="193"/>
      <c r="P95" s="193"/>
      <c r="Q95" s="193"/>
      <c r="R95" s="193"/>
      <c r="S95" s="193"/>
      <c r="T95" s="193"/>
      <c r="U95" s="193"/>
      <c r="V95" s="193"/>
      <c r="W95" s="193"/>
      <c r="X95" s="193"/>
      <c r="Y95" s="193"/>
      <c r="Z95" s="193"/>
      <c r="AA95" s="193"/>
      <c r="AB95" s="193"/>
      <c r="AC95" s="193"/>
      <c r="AD95" s="193"/>
      <c r="AE95" s="193"/>
      <c r="AF95" s="193"/>
      <c r="AG95" s="193"/>
      <c r="AH95" s="193"/>
      <c r="AI95" s="193"/>
      <c r="AJ95" s="193"/>
      <c r="AK95" s="193"/>
      <c r="AL95" s="193"/>
      <c r="AM95" s="193"/>
      <c r="AN95" s="193"/>
      <c r="AO95" s="193"/>
      <c r="AP95" s="193"/>
      <c r="AQ95" s="193"/>
      <c r="AR95" s="193"/>
      <c r="AS95" s="193"/>
      <c r="AT95" s="193"/>
      <c r="AU95" s="193"/>
      <c r="AV95" s="193"/>
      <c r="AW95" s="193"/>
      <c r="AX95" s="193"/>
      <c r="AY95" s="193"/>
      <c r="AZ95" s="193"/>
      <c r="BA95" s="193"/>
      <c r="BB95" s="193"/>
      <c r="BC95" s="193"/>
      <c r="BD95" s="193"/>
      <c r="BE95" s="193"/>
      <c r="BF95" s="193"/>
      <c r="BG95" s="193"/>
      <c r="BH95" s="193"/>
      <c r="BI95" s="193"/>
      <c r="BJ95" s="193"/>
      <c r="BK95" s="193"/>
      <c r="BL95" s="193"/>
      <c r="BM95" s="193"/>
      <c r="BN95" s="193"/>
      <c r="BO95" s="193"/>
      <c r="BP95" s="193"/>
      <c r="BQ95" s="194"/>
      <c r="BR95" s="6"/>
      <c r="BS95" s="6"/>
      <c r="BT95" s="6"/>
      <c r="BU95" s="6"/>
      <c r="BV95" s="6"/>
      <c r="BW95" s="6"/>
      <c r="BX95" s="6"/>
      <c r="BY95" s="6"/>
      <c r="BZ95" s="7"/>
      <c r="CB95" s="30" t="s">
        <v>147</v>
      </c>
    </row>
    <row r="96" spans="1:80" ht="12" customHeight="1" x14ac:dyDescent="0.2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</row>
    <row r="97" spans="1:107" ht="15.75" customHeight="1" x14ac:dyDescent="0.2">
      <c r="A97" s="52" t="s">
        <v>105</v>
      </c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52"/>
      <c r="BN97" s="52"/>
      <c r="BO97" s="52"/>
      <c r="BP97" s="52"/>
      <c r="BQ97" s="52"/>
    </row>
    <row r="98" spans="1:107" ht="15.75" customHeight="1" x14ac:dyDescent="0.2">
      <c r="A98" s="215"/>
      <c r="B98" s="185"/>
      <c r="C98" s="185"/>
      <c r="D98" s="185"/>
      <c r="E98" s="185"/>
      <c r="F98" s="185"/>
      <c r="G98" s="185"/>
      <c r="H98" s="185"/>
      <c r="I98" s="185"/>
      <c r="J98" s="185"/>
      <c r="K98" s="185"/>
      <c r="L98" s="185"/>
      <c r="M98" s="185"/>
      <c r="N98" s="185"/>
      <c r="O98" s="185"/>
      <c r="P98" s="185"/>
      <c r="Q98" s="185"/>
      <c r="R98" s="185"/>
      <c r="S98" s="185"/>
      <c r="T98" s="185"/>
      <c r="U98" s="185"/>
      <c r="V98" s="185"/>
      <c r="W98" s="185"/>
      <c r="X98" s="185"/>
      <c r="Y98" s="185"/>
      <c r="Z98" s="185"/>
      <c r="AA98" s="185"/>
      <c r="AB98" s="185"/>
      <c r="AC98" s="185"/>
      <c r="AD98" s="185"/>
      <c r="AE98" s="185"/>
      <c r="AF98" s="185"/>
      <c r="AG98" s="185"/>
      <c r="AH98" s="185"/>
      <c r="AI98" s="185"/>
      <c r="AJ98" s="185"/>
      <c r="AK98" s="185"/>
      <c r="AL98" s="185"/>
      <c r="AM98" s="185"/>
      <c r="AN98" s="185"/>
      <c r="AO98" s="185"/>
      <c r="AP98" s="185"/>
      <c r="AQ98" s="185"/>
      <c r="AR98" s="185"/>
      <c r="AS98" s="185"/>
      <c r="AT98" s="185"/>
      <c r="AU98" s="185"/>
      <c r="AV98" s="185"/>
      <c r="AW98" s="185"/>
      <c r="AX98" s="185"/>
      <c r="AY98" s="185"/>
      <c r="AZ98" s="185"/>
      <c r="BA98" s="185"/>
      <c r="BB98" s="185"/>
      <c r="BC98" s="185"/>
      <c r="BD98" s="185"/>
      <c r="BE98" s="185"/>
      <c r="BF98" s="185"/>
      <c r="BG98" s="185"/>
      <c r="BH98" s="185"/>
      <c r="BI98" s="185"/>
      <c r="BJ98" s="185"/>
      <c r="BK98" s="185"/>
      <c r="BL98" s="185"/>
      <c r="BM98" s="185"/>
      <c r="BN98" s="186"/>
      <c r="BO98" s="6"/>
      <c r="BP98" s="6"/>
      <c r="BQ98" s="6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7"/>
      <c r="CQ98" s="7"/>
      <c r="CR98" s="7"/>
      <c r="CS98" s="7"/>
      <c r="CT98" s="7"/>
      <c r="CU98" s="7"/>
      <c r="CV98" s="7"/>
      <c r="CW98" s="7"/>
      <c r="CX98" s="7"/>
      <c r="CY98" s="7"/>
      <c r="CZ98" s="7"/>
      <c r="DA98" s="7"/>
      <c r="DB98" s="7"/>
      <c r="DC98" s="7"/>
    </row>
    <row r="99" spans="1:107" ht="12" customHeight="1" x14ac:dyDescent="0.2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</row>
    <row r="100" spans="1:107" ht="15.75" customHeight="1" x14ac:dyDescent="0.2">
      <c r="A100" s="52" t="s">
        <v>57</v>
      </c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  <c r="BG100" s="52"/>
      <c r="BH100" s="52"/>
      <c r="BI100" s="52"/>
      <c r="BJ100" s="52"/>
      <c r="BK100" s="52"/>
      <c r="BL100" s="52"/>
      <c r="BM100" s="52"/>
      <c r="BN100" s="52"/>
      <c r="BO100" s="52"/>
      <c r="BP100" s="52"/>
      <c r="BQ100" s="52"/>
    </row>
    <row r="101" spans="1:107" ht="15" customHeight="1" x14ac:dyDescent="0.2">
      <c r="A101" s="51" t="s">
        <v>169</v>
      </c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1"/>
      <c r="AU101" s="51"/>
      <c r="AV101" s="51"/>
      <c r="AW101" s="51"/>
      <c r="AX101" s="51"/>
      <c r="AY101" s="51"/>
      <c r="AZ101" s="51"/>
      <c r="BA101" s="51"/>
      <c r="BB101" s="51"/>
      <c r="BC101" s="51"/>
      <c r="BD101" s="51"/>
      <c r="BE101" s="51"/>
      <c r="BF101" s="51"/>
      <c r="BG101" s="51"/>
      <c r="BH101" s="51"/>
      <c r="BI101" s="51"/>
      <c r="BJ101" s="51"/>
      <c r="BK101" s="51"/>
      <c r="BL101" s="51"/>
      <c r="BM101" s="51"/>
      <c r="BN101" s="51"/>
      <c r="BO101" s="51"/>
      <c r="BP101" s="51"/>
      <c r="BQ101" s="51"/>
    </row>
    <row r="102" spans="1:107" ht="48" customHeight="1" x14ac:dyDescent="0.2">
      <c r="A102" s="39" t="s">
        <v>3</v>
      </c>
      <c r="B102" s="39"/>
      <c r="C102" s="39" t="s">
        <v>4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 t="s">
        <v>58</v>
      </c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 t="s">
        <v>59</v>
      </c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 t="s">
        <v>60</v>
      </c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</row>
    <row r="103" spans="1:107" ht="29.1" customHeight="1" x14ac:dyDescent="0.2">
      <c r="A103" s="39"/>
      <c r="B103" s="39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 t="s">
        <v>2</v>
      </c>
      <c r="AB103" s="39"/>
      <c r="AC103" s="39"/>
      <c r="AD103" s="39"/>
      <c r="AE103" s="39"/>
      <c r="AF103" s="39" t="s">
        <v>1</v>
      </c>
      <c r="AG103" s="39"/>
      <c r="AH103" s="39"/>
      <c r="AI103" s="39"/>
      <c r="AJ103" s="39"/>
      <c r="AK103" s="39" t="s">
        <v>17</v>
      </c>
      <c r="AL103" s="39"/>
      <c r="AM103" s="39"/>
      <c r="AN103" s="39"/>
      <c r="AO103" s="39"/>
      <c r="AP103" s="39" t="s">
        <v>2</v>
      </c>
      <c r="AQ103" s="39"/>
      <c r="AR103" s="39"/>
      <c r="AS103" s="39"/>
      <c r="AT103" s="39"/>
      <c r="AU103" s="39" t="s">
        <v>1</v>
      </c>
      <c r="AV103" s="39"/>
      <c r="AW103" s="39"/>
      <c r="AX103" s="39"/>
      <c r="AY103" s="39"/>
      <c r="AZ103" s="39" t="s">
        <v>17</v>
      </c>
      <c r="BA103" s="39"/>
      <c r="BB103" s="39"/>
      <c r="BC103" s="39"/>
      <c r="BD103" s="39" t="s">
        <v>2</v>
      </c>
      <c r="BE103" s="39"/>
      <c r="BF103" s="39"/>
      <c r="BG103" s="39"/>
      <c r="BH103" s="39"/>
      <c r="BI103" s="39" t="s">
        <v>1</v>
      </c>
      <c r="BJ103" s="39"/>
      <c r="BK103" s="39"/>
      <c r="BL103" s="39"/>
      <c r="BM103" s="39"/>
      <c r="BN103" s="39" t="s">
        <v>18</v>
      </c>
      <c r="BO103" s="39"/>
      <c r="BP103" s="39"/>
      <c r="BQ103" s="39"/>
    </row>
    <row r="104" spans="1:107" ht="15.95" customHeight="1" x14ac:dyDescent="0.2">
      <c r="A104" s="66">
        <v>1</v>
      </c>
      <c r="B104" s="66"/>
      <c r="C104" s="66">
        <v>2</v>
      </c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  <c r="AA104" s="63">
        <v>3</v>
      </c>
      <c r="AB104" s="64"/>
      <c r="AC104" s="64"/>
      <c r="AD104" s="64"/>
      <c r="AE104" s="65"/>
      <c r="AF104" s="63">
        <v>4</v>
      </c>
      <c r="AG104" s="64"/>
      <c r="AH104" s="64"/>
      <c r="AI104" s="64"/>
      <c r="AJ104" s="65"/>
      <c r="AK104" s="63">
        <v>5</v>
      </c>
      <c r="AL104" s="64"/>
      <c r="AM104" s="64"/>
      <c r="AN104" s="64"/>
      <c r="AO104" s="65"/>
      <c r="AP104" s="63">
        <v>6</v>
      </c>
      <c r="AQ104" s="64"/>
      <c r="AR104" s="64"/>
      <c r="AS104" s="64"/>
      <c r="AT104" s="65"/>
      <c r="AU104" s="63">
        <v>7</v>
      </c>
      <c r="AV104" s="64"/>
      <c r="AW104" s="64"/>
      <c r="AX104" s="64"/>
      <c r="AY104" s="65"/>
      <c r="AZ104" s="63">
        <v>8</v>
      </c>
      <c r="BA104" s="64"/>
      <c r="BB104" s="64"/>
      <c r="BC104" s="65"/>
      <c r="BD104" s="63">
        <v>9</v>
      </c>
      <c r="BE104" s="64"/>
      <c r="BF104" s="64"/>
      <c r="BG104" s="64"/>
      <c r="BH104" s="65"/>
      <c r="BI104" s="66">
        <v>10</v>
      </c>
      <c r="BJ104" s="66"/>
      <c r="BK104" s="66"/>
      <c r="BL104" s="66"/>
      <c r="BM104" s="66"/>
      <c r="BN104" s="66">
        <v>11</v>
      </c>
      <c r="BO104" s="66"/>
      <c r="BP104" s="66"/>
      <c r="BQ104" s="66"/>
    </row>
    <row r="105" spans="1:107" ht="15.75" hidden="1" customHeight="1" x14ac:dyDescent="0.2">
      <c r="A105" s="76" t="s">
        <v>11</v>
      </c>
      <c r="B105" s="76"/>
      <c r="C105" s="77" t="s">
        <v>12</v>
      </c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8"/>
      <c r="AA105" s="46" t="s">
        <v>33</v>
      </c>
      <c r="AB105" s="46"/>
      <c r="AC105" s="46"/>
      <c r="AD105" s="46"/>
      <c r="AE105" s="46"/>
      <c r="AF105" s="46" t="s">
        <v>91</v>
      </c>
      <c r="AG105" s="46"/>
      <c r="AH105" s="46"/>
      <c r="AI105" s="46"/>
      <c r="AJ105" s="46"/>
      <c r="AK105" s="45" t="s">
        <v>13</v>
      </c>
      <c r="AL105" s="45"/>
      <c r="AM105" s="45"/>
      <c r="AN105" s="45"/>
      <c r="AO105" s="45"/>
      <c r="AP105" s="46" t="s">
        <v>34</v>
      </c>
      <c r="AQ105" s="46"/>
      <c r="AR105" s="46"/>
      <c r="AS105" s="46"/>
      <c r="AT105" s="46"/>
      <c r="AU105" s="46" t="s">
        <v>19</v>
      </c>
      <c r="AV105" s="46"/>
      <c r="AW105" s="46"/>
      <c r="AX105" s="46"/>
      <c r="AY105" s="46"/>
      <c r="AZ105" s="45" t="s">
        <v>13</v>
      </c>
      <c r="BA105" s="45"/>
      <c r="BB105" s="45"/>
      <c r="BC105" s="45"/>
      <c r="BD105" s="79" t="s">
        <v>104</v>
      </c>
      <c r="BE105" s="79"/>
      <c r="BF105" s="79"/>
      <c r="BG105" s="79"/>
      <c r="BH105" s="79"/>
      <c r="BI105" s="79" t="s">
        <v>104</v>
      </c>
      <c r="BJ105" s="79"/>
      <c r="BK105" s="79"/>
      <c r="BL105" s="79"/>
      <c r="BM105" s="79"/>
      <c r="BN105" s="47" t="s">
        <v>104</v>
      </c>
      <c r="BO105" s="47"/>
      <c r="BP105" s="47"/>
      <c r="BQ105" s="47"/>
      <c r="CA105" s="1" t="s">
        <v>95</v>
      </c>
    </row>
    <row r="106" spans="1:107" s="171" customFormat="1" ht="12.75" customHeight="1" x14ac:dyDescent="0.2">
      <c r="A106" s="133">
        <v>1</v>
      </c>
      <c r="B106" s="133"/>
      <c r="C106" s="168" t="s">
        <v>107</v>
      </c>
      <c r="D106" s="169"/>
      <c r="E106" s="169"/>
      <c r="F106" s="169"/>
      <c r="G106" s="169"/>
      <c r="H106" s="169"/>
      <c r="I106" s="169"/>
      <c r="J106" s="169"/>
      <c r="K106" s="169"/>
      <c r="L106" s="169"/>
      <c r="M106" s="169"/>
      <c r="N106" s="169"/>
      <c r="O106" s="169"/>
      <c r="P106" s="169"/>
      <c r="Q106" s="169"/>
      <c r="R106" s="169"/>
      <c r="S106" s="169"/>
      <c r="T106" s="169"/>
      <c r="U106" s="169"/>
      <c r="V106" s="169"/>
      <c r="W106" s="169"/>
      <c r="X106" s="169"/>
      <c r="Y106" s="169"/>
      <c r="Z106" s="170"/>
      <c r="AA106" s="44">
        <v>0</v>
      </c>
      <c r="AB106" s="44"/>
      <c r="AC106" s="44"/>
      <c r="AD106" s="44"/>
      <c r="AE106" s="44"/>
      <c r="AF106" s="44">
        <v>0</v>
      </c>
      <c r="AG106" s="44"/>
      <c r="AH106" s="44"/>
      <c r="AI106" s="44"/>
      <c r="AJ106" s="44"/>
      <c r="AK106" s="44">
        <f>AA106+AF106</f>
        <v>0</v>
      </c>
      <c r="AL106" s="44"/>
      <c r="AM106" s="44"/>
      <c r="AN106" s="44"/>
      <c r="AO106" s="44"/>
      <c r="AP106" s="44">
        <v>0</v>
      </c>
      <c r="AQ106" s="44"/>
      <c r="AR106" s="44"/>
      <c r="AS106" s="44"/>
      <c r="AT106" s="44"/>
      <c r="AU106" s="44">
        <v>263206</v>
      </c>
      <c r="AV106" s="44"/>
      <c r="AW106" s="44"/>
      <c r="AX106" s="44"/>
      <c r="AY106" s="44"/>
      <c r="AZ106" s="44">
        <f>AP106+AU106</f>
        <v>263206</v>
      </c>
      <c r="BA106" s="44"/>
      <c r="BB106" s="44"/>
      <c r="BC106" s="44"/>
      <c r="BD106" s="44">
        <f>IF(AA106=0,0,AP106/AA106*100-100)</f>
        <v>0</v>
      </c>
      <c r="BE106" s="44"/>
      <c r="BF106" s="44"/>
      <c r="BG106" s="44"/>
      <c r="BH106" s="44"/>
      <c r="BI106" s="44">
        <f>IF(AF106=0,0,AU106/AF106*100-100)</f>
        <v>0</v>
      </c>
      <c r="BJ106" s="44"/>
      <c r="BK106" s="44"/>
      <c r="BL106" s="44"/>
      <c r="BM106" s="44"/>
      <c r="BN106" s="44">
        <f>IF(AK106=0,0,AZ106/AK106*100-100)</f>
        <v>0</v>
      </c>
      <c r="BO106" s="44"/>
      <c r="BP106" s="44"/>
      <c r="BQ106" s="44"/>
      <c r="CA106" s="171" t="s">
        <v>96</v>
      </c>
    </row>
    <row r="107" spans="1:107" ht="25.5" customHeight="1" x14ac:dyDescent="0.2">
      <c r="A107" s="172" t="s">
        <v>42</v>
      </c>
      <c r="B107" s="43"/>
      <c r="C107" s="167" t="s">
        <v>108</v>
      </c>
      <c r="D107" s="173"/>
      <c r="E107" s="173"/>
      <c r="F107" s="173"/>
      <c r="G107" s="173"/>
      <c r="H107" s="173"/>
      <c r="I107" s="173"/>
      <c r="J107" s="173"/>
      <c r="K107" s="173"/>
      <c r="L107" s="173"/>
      <c r="M107" s="173"/>
      <c r="N107" s="173"/>
      <c r="O107" s="173"/>
      <c r="P107" s="173"/>
      <c r="Q107" s="173"/>
      <c r="R107" s="173"/>
      <c r="S107" s="173"/>
      <c r="T107" s="173"/>
      <c r="U107" s="173"/>
      <c r="V107" s="173"/>
      <c r="W107" s="173"/>
      <c r="X107" s="173"/>
      <c r="Y107" s="173"/>
      <c r="Z107" s="174"/>
      <c r="AA107" s="38">
        <v>0</v>
      </c>
      <c r="AB107" s="38"/>
      <c r="AC107" s="38"/>
      <c r="AD107" s="38"/>
      <c r="AE107" s="38"/>
      <c r="AF107" s="38">
        <v>0</v>
      </c>
      <c r="AG107" s="38"/>
      <c r="AH107" s="38"/>
      <c r="AI107" s="38"/>
      <c r="AJ107" s="38"/>
      <c r="AK107" s="38">
        <f>AA107+AF107</f>
        <v>0</v>
      </c>
      <c r="AL107" s="38"/>
      <c r="AM107" s="38"/>
      <c r="AN107" s="38"/>
      <c r="AO107" s="38"/>
      <c r="AP107" s="38">
        <v>0</v>
      </c>
      <c r="AQ107" s="38"/>
      <c r="AR107" s="38"/>
      <c r="AS107" s="38"/>
      <c r="AT107" s="38"/>
      <c r="AU107" s="38">
        <v>33206</v>
      </c>
      <c r="AV107" s="38"/>
      <c r="AW107" s="38"/>
      <c r="AX107" s="38"/>
      <c r="AY107" s="38"/>
      <c r="AZ107" s="38">
        <f>AP107+AU107</f>
        <v>33206</v>
      </c>
      <c r="BA107" s="38"/>
      <c r="BB107" s="38"/>
      <c r="BC107" s="38"/>
      <c r="BD107" s="38">
        <f>IF(AA107=0,0,AP107/AA107*100-100)</f>
        <v>0</v>
      </c>
      <c r="BE107" s="38"/>
      <c r="BF107" s="38"/>
      <c r="BG107" s="38"/>
      <c r="BH107" s="38"/>
      <c r="BI107" s="38">
        <f>IF(AF107=0,0,AU107/AF107*100-100)</f>
        <v>0</v>
      </c>
      <c r="BJ107" s="38"/>
      <c r="BK107" s="38"/>
      <c r="BL107" s="38"/>
      <c r="BM107" s="38"/>
      <c r="BN107" s="38">
        <f>IF(AK107=0,0,AZ107/AK107*100-100)</f>
        <v>0</v>
      </c>
      <c r="BO107" s="38"/>
      <c r="BP107" s="38"/>
      <c r="BQ107" s="38"/>
    </row>
    <row r="108" spans="1:107" ht="12.75" customHeight="1" x14ac:dyDescent="0.2">
      <c r="A108" s="172"/>
      <c r="B108" s="43"/>
      <c r="C108" s="176" t="s">
        <v>149</v>
      </c>
      <c r="D108" s="177"/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77"/>
      <c r="T108" s="177"/>
      <c r="U108" s="177"/>
      <c r="V108" s="177"/>
      <c r="W108" s="177"/>
      <c r="X108" s="177"/>
      <c r="Y108" s="177"/>
      <c r="Z108" s="177"/>
      <c r="AA108" s="177"/>
      <c r="AB108" s="177"/>
      <c r="AC108" s="177"/>
      <c r="AD108" s="177"/>
      <c r="AE108" s="177"/>
      <c r="AF108" s="177"/>
      <c r="AG108" s="177"/>
      <c r="AH108" s="177"/>
      <c r="AI108" s="177"/>
      <c r="AJ108" s="177"/>
      <c r="AK108" s="177"/>
      <c r="AL108" s="177"/>
      <c r="AM108" s="177"/>
      <c r="AN108" s="177"/>
      <c r="AO108" s="177"/>
      <c r="AP108" s="177"/>
      <c r="AQ108" s="177"/>
      <c r="AR108" s="177"/>
      <c r="AS108" s="177"/>
      <c r="AT108" s="177"/>
      <c r="AU108" s="177"/>
      <c r="AV108" s="177"/>
      <c r="AW108" s="177"/>
      <c r="AX108" s="177"/>
      <c r="AY108" s="177"/>
      <c r="AZ108" s="177"/>
      <c r="BA108" s="177"/>
      <c r="BB108" s="177"/>
      <c r="BC108" s="177"/>
      <c r="BD108" s="177"/>
      <c r="BE108" s="177"/>
      <c r="BF108" s="177"/>
      <c r="BG108" s="177"/>
      <c r="BH108" s="177"/>
      <c r="BI108" s="177"/>
      <c r="BJ108" s="177"/>
      <c r="BK108" s="177"/>
      <c r="BL108" s="177"/>
      <c r="BM108" s="177"/>
      <c r="BN108" s="177"/>
      <c r="BO108" s="177"/>
      <c r="BP108" s="177"/>
      <c r="BQ108" s="178"/>
      <c r="CB108" s="1" t="s">
        <v>148</v>
      </c>
    </row>
    <row r="109" spans="1:107" ht="38.25" customHeight="1" x14ac:dyDescent="0.2">
      <c r="A109" s="172" t="s">
        <v>101</v>
      </c>
      <c r="B109" s="43"/>
      <c r="C109" s="175" t="s">
        <v>111</v>
      </c>
      <c r="D109" s="173"/>
      <c r="E109" s="173"/>
      <c r="F109" s="173"/>
      <c r="G109" s="173"/>
      <c r="H109" s="173"/>
      <c r="I109" s="173"/>
      <c r="J109" s="173"/>
      <c r="K109" s="173"/>
      <c r="L109" s="173"/>
      <c r="M109" s="173"/>
      <c r="N109" s="173"/>
      <c r="O109" s="173"/>
      <c r="P109" s="173"/>
      <c r="Q109" s="173"/>
      <c r="R109" s="173"/>
      <c r="S109" s="173"/>
      <c r="T109" s="173"/>
      <c r="U109" s="173"/>
      <c r="V109" s="173"/>
      <c r="W109" s="173"/>
      <c r="X109" s="173"/>
      <c r="Y109" s="173"/>
      <c r="Z109" s="174"/>
      <c r="AA109" s="38">
        <v>0</v>
      </c>
      <c r="AB109" s="38"/>
      <c r="AC109" s="38"/>
      <c r="AD109" s="38"/>
      <c r="AE109" s="38"/>
      <c r="AF109" s="38">
        <v>0</v>
      </c>
      <c r="AG109" s="38"/>
      <c r="AH109" s="38"/>
      <c r="AI109" s="38"/>
      <c r="AJ109" s="38"/>
      <c r="AK109" s="38">
        <f>AA109+AF109</f>
        <v>0</v>
      </c>
      <c r="AL109" s="38"/>
      <c r="AM109" s="38"/>
      <c r="AN109" s="38"/>
      <c r="AO109" s="38"/>
      <c r="AP109" s="38">
        <v>0</v>
      </c>
      <c r="AQ109" s="38"/>
      <c r="AR109" s="38"/>
      <c r="AS109" s="38"/>
      <c r="AT109" s="38"/>
      <c r="AU109" s="38">
        <v>230000</v>
      </c>
      <c r="AV109" s="38"/>
      <c r="AW109" s="38"/>
      <c r="AX109" s="38"/>
      <c r="AY109" s="38"/>
      <c r="AZ109" s="38">
        <f>AP109+AU109</f>
        <v>230000</v>
      </c>
      <c r="BA109" s="38"/>
      <c r="BB109" s="38"/>
      <c r="BC109" s="38"/>
      <c r="BD109" s="38">
        <f>IF(AA109=0,0,AP109/AA109*100-100)</f>
        <v>0</v>
      </c>
      <c r="BE109" s="38"/>
      <c r="BF109" s="38"/>
      <c r="BG109" s="38"/>
      <c r="BH109" s="38"/>
      <c r="BI109" s="38">
        <f>IF(AF109=0,0,AU109/AF109*100-100)</f>
        <v>0</v>
      </c>
      <c r="BJ109" s="38"/>
      <c r="BK109" s="38"/>
      <c r="BL109" s="38"/>
      <c r="BM109" s="38"/>
      <c r="BN109" s="38">
        <f>IF(AK109=0,0,AZ109/AK109*100-100)</f>
        <v>0</v>
      </c>
      <c r="BO109" s="38"/>
      <c r="BP109" s="38"/>
      <c r="BQ109" s="38"/>
    </row>
    <row r="110" spans="1:107" ht="12.75" customHeight="1" x14ac:dyDescent="0.2">
      <c r="A110" s="172"/>
      <c r="B110" s="43"/>
      <c r="C110" s="176" t="s">
        <v>149</v>
      </c>
      <c r="D110" s="177"/>
      <c r="E110" s="177"/>
      <c r="F110" s="177"/>
      <c r="G110" s="17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  <c r="S110" s="177"/>
      <c r="T110" s="177"/>
      <c r="U110" s="177"/>
      <c r="V110" s="177"/>
      <c r="W110" s="177"/>
      <c r="X110" s="177"/>
      <c r="Y110" s="177"/>
      <c r="Z110" s="177"/>
      <c r="AA110" s="177"/>
      <c r="AB110" s="177"/>
      <c r="AC110" s="177"/>
      <c r="AD110" s="177"/>
      <c r="AE110" s="177"/>
      <c r="AF110" s="177"/>
      <c r="AG110" s="177"/>
      <c r="AH110" s="177"/>
      <c r="AI110" s="177"/>
      <c r="AJ110" s="177"/>
      <c r="AK110" s="177"/>
      <c r="AL110" s="177"/>
      <c r="AM110" s="177"/>
      <c r="AN110" s="177"/>
      <c r="AO110" s="177"/>
      <c r="AP110" s="177"/>
      <c r="AQ110" s="177"/>
      <c r="AR110" s="177"/>
      <c r="AS110" s="177"/>
      <c r="AT110" s="177"/>
      <c r="AU110" s="177"/>
      <c r="AV110" s="177"/>
      <c r="AW110" s="177"/>
      <c r="AX110" s="177"/>
      <c r="AY110" s="177"/>
      <c r="AZ110" s="177"/>
      <c r="BA110" s="177"/>
      <c r="BB110" s="177"/>
      <c r="BC110" s="177"/>
      <c r="BD110" s="177"/>
      <c r="BE110" s="177"/>
      <c r="BF110" s="177"/>
      <c r="BG110" s="177"/>
      <c r="BH110" s="177"/>
      <c r="BI110" s="177"/>
      <c r="BJ110" s="177"/>
      <c r="BK110" s="177"/>
      <c r="BL110" s="177"/>
      <c r="BM110" s="177"/>
      <c r="BN110" s="177"/>
      <c r="BO110" s="177"/>
      <c r="BP110" s="177"/>
      <c r="BQ110" s="178"/>
      <c r="CB110" s="1" t="s">
        <v>150</v>
      </c>
    </row>
    <row r="111" spans="1:107" ht="15.75" hidden="1" customHeight="1" x14ac:dyDescent="0.2">
      <c r="A111" s="76" t="s">
        <v>11</v>
      </c>
      <c r="B111" s="76"/>
      <c r="C111" s="77" t="s">
        <v>12</v>
      </c>
      <c r="D111" s="77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8"/>
      <c r="AA111" s="46" t="s">
        <v>33</v>
      </c>
      <c r="AB111" s="46"/>
      <c r="AC111" s="46"/>
      <c r="AD111" s="46"/>
      <c r="AE111" s="46"/>
      <c r="AF111" s="46" t="s">
        <v>91</v>
      </c>
      <c r="AG111" s="46"/>
      <c r="AH111" s="46"/>
      <c r="AI111" s="46"/>
      <c r="AJ111" s="46"/>
      <c r="AK111" s="45" t="s">
        <v>13</v>
      </c>
      <c r="AL111" s="45"/>
      <c r="AM111" s="45"/>
      <c r="AN111" s="45"/>
      <c r="AO111" s="45"/>
      <c r="AP111" s="46" t="s">
        <v>34</v>
      </c>
      <c r="AQ111" s="46"/>
      <c r="AR111" s="46"/>
      <c r="AS111" s="46"/>
      <c r="AT111" s="46"/>
      <c r="AU111" s="46" t="s">
        <v>19</v>
      </c>
      <c r="AV111" s="46"/>
      <c r="AW111" s="46"/>
      <c r="AX111" s="46"/>
      <c r="AY111" s="46"/>
      <c r="AZ111" s="45" t="s">
        <v>13</v>
      </c>
      <c r="BA111" s="45"/>
      <c r="BB111" s="45"/>
      <c r="BC111" s="45"/>
      <c r="BD111" s="79" t="s">
        <v>104</v>
      </c>
      <c r="BE111" s="79"/>
      <c r="BF111" s="79"/>
      <c r="BG111" s="79"/>
      <c r="BH111" s="79"/>
      <c r="BI111" s="79" t="s">
        <v>104</v>
      </c>
      <c r="BJ111" s="79"/>
      <c r="BK111" s="79"/>
      <c r="BL111" s="79"/>
      <c r="BM111" s="79"/>
      <c r="BN111" s="47" t="s">
        <v>104</v>
      </c>
      <c r="BO111" s="47"/>
      <c r="BP111" s="47"/>
      <c r="BQ111" s="47"/>
      <c r="CA111" s="1" t="s">
        <v>97</v>
      </c>
    </row>
    <row r="112" spans="1:107" s="171" customFormat="1" ht="15" hidden="1" customHeight="1" x14ac:dyDescent="0.2">
      <c r="A112" s="84"/>
      <c r="B112" s="84"/>
      <c r="C112" s="195"/>
      <c r="D112" s="196"/>
      <c r="E112" s="196"/>
      <c r="F112" s="196"/>
      <c r="G112" s="196"/>
      <c r="H112" s="196"/>
      <c r="I112" s="196"/>
      <c r="J112" s="196"/>
      <c r="K112" s="196"/>
      <c r="L112" s="196"/>
      <c r="M112" s="196"/>
      <c r="N112" s="196"/>
      <c r="O112" s="196"/>
      <c r="P112" s="196"/>
      <c r="Q112" s="196"/>
      <c r="R112" s="196"/>
      <c r="S112" s="196"/>
      <c r="T112" s="196"/>
      <c r="U112" s="196"/>
      <c r="V112" s="196"/>
      <c r="W112" s="196"/>
      <c r="X112" s="196"/>
      <c r="Y112" s="196"/>
      <c r="Z112" s="197"/>
      <c r="AA112" s="198"/>
      <c r="AB112" s="198"/>
      <c r="AC112" s="198"/>
      <c r="AD112" s="198"/>
      <c r="AE112" s="198"/>
      <c r="AF112" s="198"/>
      <c r="AG112" s="198"/>
      <c r="AH112" s="198"/>
      <c r="AI112" s="198"/>
      <c r="AJ112" s="198"/>
      <c r="AK112" s="198"/>
      <c r="AL112" s="198"/>
      <c r="AM112" s="198"/>
      <c r="AN112" s="198"/>
      <c r="AO112" s="198"/>
      <c r="AP112" s="198"/>
      <c r="AQ112" s="198"/>
      <c r="AR112" s="198"/>
      <c r="AS112" s="198"/>
      <c r="AT112" s="198"/>
      <c r="AU112" s="198"/>
      <c r="AV112" s="198"/>
      <c r="AW112" s="198"/>
      <c r="AX112" s="198"/>
      <c r="AY112" s="198"/>
      <c r="AZ112" s="198"/>
      <c r="BA112" s="198"/>
      <c r="BB112" s="198"/>
      <c r="BC112" s="198"/>
      <c r="BD112" s="198"/>
      <c r="BE112" s="198"/>
      <c r="BF112" s="198"/>
      <c r="BG112" s="198"/>
      <c r="BH112" s="198"/>
      <c r="BI112" s="198"/>
      <c r="BJ112" s="198"/>
      <c r="BK112" s="198"/>
      <c r="BL112" s="198"/>
      <c r="BM112" s="198"/>
      <c r="BN112" s="198"/>
      <c r="BO112" s="198"/>
      <c r="BP112" s="198"/>
      <c r="BQ112" s="198"/>
      <c r="CA112" s="171" t="s">
        <v>98</v>
      </c>
    </row>
    <row r="113" spans="1:80" s="171" customFormat="1" ht="15" customHeight="1" x14ac:dyDescent="0.2">
      <c r="A113" s="84"/>
      <c r="B113" s="84"/>
      <c r="C113" s="195" t="s">
        <v>119</v>
      </c>
      <c r="D113" s="196"/>
      <c r="E113" s="196"/>
      <c r="F113" s="196"/>
      <c r="G113" s="196"/>
      <c r="H113" s="196"/>
      <c r="I113" s="196"/>
      <c r="J113" s="196"/>
      <c r="K113" s="196"/>
      <c r="L113" s="196"/>
      <c r="M113" s="196"/>
      <c r="N113" s="196"/>
      <c r="O113" s="196"/>
      <c r="P113" s="196"/>
      <c r="Q113" s="196"/>
      <c r="R113" s="196"/>
      <c r="S113" s="196"/>
      <c r="T113" s="196"/>
      <c r="U113" s="196"/>
      <c r="V113" s="196"/>
      <c r="W113" s="196"/>
      <c r="X113" s="196"/>
      <c r="Y113" s="196"/>
      <c r="Z113" s="197"/>
      <c r="AA113" s="198"/>
      <c r="AB113" s="198"/>
      <c r="AC113" s="198"/>
      <c r="AD113" s="198"/>
      <c r="AE113" s="198"/>
      <c r="AF113" s="198"/>
      <c r="AG113" s="198"/>
      <c r="AH113" s="198"/>
      <c r="AI113" s="198"/>
      <c r="AJ113" s="198"/>
      <c r="AK113" s="198"/>
      <c r="AL113" s="198"/>
      <c r="AM113" s="198"/>
      <c r="AN113" s="198"/>
      <c r="AO113" s="198"/>
      <c r="AP113" s="198"/>
      <c r="AQ113" s="198"/>
      <c r="AR113" s="198"/>
      <c r="AS113" s="198"/>
      <c r="AT113" s="198"/>
      <c r="AU113" s="198"/>
      <c r="AV113" s="198"/>
      <c r="AW113" s="198"/>
      <c r="AX113" s="198"/>
      <c r="AY113" s="198"/>
      <c r="AZ113" s="198"/>
      <c r="BA113" s="198"/>
      <c r="BB113" s="198"/>
      <c r="BC113" s="198"/>
      <c r="BD113" s="198"/>
      <c r="BE113" s="198"/>
      <c r="BF113" s="198"/>
      <c r="BG113" s="198"/>
      <c r="BH113" s="198"/>
      <c r="BI113" s="198"/>
      <c r="BJ113" s="198"/>
      <c r="BK113" s="198"/>
      <c r="BL113" s="198"/>
      <c r="BM113" s="198"/>
      <c r="BN113" s="198"/>
      <c r="BO113" s="198"/>
      <c r="BP113" s="198"/>
      <c r="BQ113" s="198"/>
    </row>
    <row r="114" spans="1:80" ht="15" customHeight="1" x14ac:dyDescent="0.2">
      <c r="A114" s="76"/>
      <c r="B114" s="76"/>
      <c r="C114" s="187" t="s">
        <v>120</v>
      </c>
      <c r="D114" s="188"/>
      <c r="E114" s="188"/>
      <c r="F114" s="188"/>
      <c r="G114" s="188"/>
      <c r="H114" s="188"/>
      <c r="I114" s="188"/>
      <c r="J114" s="188"/>
      <c r="K114" s="188"/>
      <c r="L114" s="188"/>
      <c r="M114" s="188"/>
      <c r="N114" s="188"/>
      <c r="O114" s="188"/>
      <c r="P114" s="188"/>
      <c r="Q114" s="188"/>
      <c r="R114" s="188"/>
      <c r="S114" s="188"/>
      <c r="T114" s="188"/>
      <c r="U114" s="188"/>
      <c r="V114" s="188"/>
      <c r="W114" s="188"/>
      <c r="X114" s="188"/>
      <c r="Y114" s="188"/>
      <c r="Z114" s="189"/>
      <c r="AA114" s="199">
        <v>0</v>
      </c>
      <c r="AB114" s="199"/>
      <c r="AC114" s="199"/>
      <c r="AD114" s="199"/>
      <c r="AE114" s="199"/>
      <c r="AF114" s="199">
        <v>0</v>
      </c>
      <c r="AG114" s="199"/>
      <c r="AH114" s="199"/>
      <c r="AI114" s="199"/>
      <c r="AJ114" s="199"/>
      <c r="AK114" s="199">
        <v>0</v>
      </c>
      <c r="AL114" s="199"/>
      <c r="AM114" s="199"/>
      <c r="AN114" s="199"/>
      <c r="AO114" s="199"/>
      <c r="AP114" s="199">
        <v>0</v>
      </c>
      <c r="AQ114" s="199"/>
      <c r="AR114" s="199"/>
      <c r="AS114" s="199"/>
      <c r="AT114" s="199"/>
      <c r="AU114" s="199">
        <v>230000</v>
      </c>
      <c r="AV114" s="199"/>
      <c r="AW114" s="199"/>
      <c r="AX114" s="199"/>
      <c r="AY114" s="199"/>
      <c r="AZ114" s="199">
        <f>AP114+AU114</f>
        <v>230000</v>
      </c>
      <c r="BA114" s="199"/>
      <c r="BB114" s="199"/>
      <c r="BC114" s="199"/>
      <c r="BD114" s="199">
        <f>IF(AA114=0,0,AP114/AA114*100-100)</f>
        <v>0</v>
      </c>
      <c r="BE114" s="199"/>
      <c r="BF114" s="199"/>
      <c r="BG114" s="199"/>
      <c r="BH114" s="199"/>
      <c r="BI114" s="199">
        <f>IF(AF114=0,0,AU114/AF114*100-100)</f>
        <v>0</v>
      </c>
      <c r="BJ114" s="199"/>
      <c r="BK114" s="199"/>
      <c r="BL114" s="199"/>
      <c r="BM114" s="199"/>
      <c r="BN114" s="199">
        <f>IF(AK114=0,0,AZ114/AK114*100-100)</f>
        <v>0</v>
      </c>
      <c r="BO114" s="199"/>
      <c r="BP114" s="199"/>
      <c r="BQ114" s="199"/>
    </row>
    <row r="115" spans="1:80" ht="12.75" customHeight="1" x14ac:dyDescent="0.2">
      <c r="A115" s="76"/>
      <c r="B115" s="76"/>
      <c r="C115" s="187" t="s">
        <v>152</v>
      </c>
      <c r="D115" s="193"/>
      <c r="E115" s="193"/>
      <c r="F115" s="193"/>
      <c r="G115" s="193"/>
      <c r="H115" s="193"/>
      <c r="I115" s="193"/>
      <c r="J115" s="193"/>
      <c r="K115" s="193"/>
      <c r="L115" s="193"/>
      <c r="M115" s="193"/>
      <c r="N115" s="193"/>
      <c r="O115" s="193"/>
      <c r="P115" s="193"/>
      <c r="Q115" s="193"/>
      <c r="R115" s="193"/>
      <c r="S115" s="193"/>
      <c r="T115" s="193"/>
      <c r="U115" s="193"/>
      <c r="V115" s="193"/>
      <c r="W115" s="193"/>
      <c r="X115" s="193"/>
      <c r="Y115" s="193"/>
      <c r="Z115" s="193"/>
      <c r="AA115" s="193"/>
      <c r="AB115" s="193"/>
      <c r="AC115" s="193"/>
      <c r="AD115" s="193"/>
      <c r="AE115" s="193"/>
      <c r="AF115" s="193"/>
      <c r="AG115" s="193"/>
      <c r="AH115" s="193"/>
      <c r="AI115" s="193"/>
      <c r="AJ115" s="193"/>
      <c r="AK115" s="193"/>
      <c r="AL115" s="193"/>
      <c r="AM115" s="193"/>
      <c r="AN115" s="193"/>
      <c r="AO115" s="193"/>
      <c r="AP115" s="193"/>
      <c r="AQ115" s="193"/>
      <c r="AR115" s="193"/>
      <c r="AS115" s="193"/>
      <c r="AT115" s="193"/>
      <c r="AU115" s="193"/>
      <c r="AV115" s="193"/>
      <c r="AW115" s="193"/>
      <c r="AX115" s="193"/>
      <c r="AY115" s="193"/>
      <c r="AZ115" s="193"/>
      <c r="BA115" s="193"/>
      <c r="BB115" s="193"/>
      <c r="BC115" s="193"/>
      <c r="BD115" s="193"/>
      <c r="BE115" s="193"/>
      <c r="BF115" s="193"/>
      <c r="BG115" s="193"/>
      <c r="BH115" s="193"/>
      <c r="BI115" s="193"/>
      <c r="BJ115" s="193"/>
      <c r="BK115" s="193"/>
      <c r="BL115" s="193"/>
      <c r="BM115" s="193"/>
      <c r="BN115" s="193"/>
      <c r="BO115" s="193"/>
      <c r="BP115" s="193"/>
      <c r="BQ115" s="194"/>
      <c r="CB115" s="1" t="s">
        <v>151</v>
      </c>
    </row>
    <row r="116" spans="1:80" ht="25.5" customHeight="1" x14ac:dyDescent="0.2">
      <c r="A116" s="76"/>
      <c r="B116" s="76"/>
      <c r="C116" s="187" t="s">
        <v>122</v>
      </c>
      <c r="D116" s="188"/>
      <c r="E116" s="188"/>
      <c r="F116" s="188"/>
      <c r="G116" s="188"/>
      <c r="H116" s="188"/>
      <c r="I116" s="188"/>
      <c r="J116" s="188"/>
      <c r="K116" s="188"/>
      <c r="L116" s="188"/>
      <c r="M116" s="188"/>
      <c r="N116" s="188"/>
      <c r="O116" s="188"/>
      <c r="P116" s="188"/>
      <c r="Q116" s="188"/>
      <c r="R116" s="188"/>
      <c r="S116" s="188"/>
      <c r="T116" s="188"/>
      <c r="U116" s="188"/>
      <c r="V116" s="188"/>
      <c r="W116" s="188"/>
      <c r="X116" s="188"/>
      <c r="Y116" s="188"/>
      <c r="Z116" s="189"/>
      <c r="AA116" s="199">
        <v>0</v>
      </c>
      <c r="AB116" s="199"/>
      <c r="AC116" s="199"/>
      <c r="AD116" s="199"/>
      <c r="AE116" s="199"/>
      <c r="AF116" s="199">
        <v>0</v>
      </c>
      <c r="AG116" s="199"/>
      <c r="AH116" s="199"/>
      <c r="AI116" s="199"/>
      <c r="AJ116" s="199"/>
      <c r="AK116" s="199">
        <v>0</v>
      </c>
      <c r="AL116" s="199"/>
      <c r="AM116" s="199"/>
      <c r="AN116" s="199"/>
      <c r="AO116" s="199"/>
      <c r="AP116" s="199">
        <v>0</v>
      </c>
      <c r="AQ116" s="199"/>
      <c r="AR116" s="199"/>
      <c r="AS116" s="199"/>
      <c r="AT116" s="199"/>
      <c r="AU116" s="199">
        <v>33206</v>
      </c>
      <c r="AV116" s="199"/>
      <c r="AW116" s="199"/>
      <c r="AX116" s="199"/>
      <c r="AY116" s="199"/>
      <c r="AZ116" s="199">
        <f>AP116+AU116</f>
        <v>33206</v>
      </c>
      <c r="BA116" s="199"/>
      <c r="BB116" s="199"/>
      <c r="BC116" s="199"/>
      <c r="BD116" s="199">
        <f>IF(AA116=0,0,AP116/AA116*100-100)</f>
        <v>0</v>
      </c>
      <c r="BE116" s="199"/>
      <c r="BF116" s="199"/>
      <c r="BG116" s="199"/>
      <c r="BH116" s="199"/>
      <c r="BI116" s="199">
        <f>IF(AF116=0,0,AU116/AF116*100-100)</f>
        <v>0</v>
      </c>
      <c r="BJ116" s="199"/>
      <c r="BK116" s="199"/>
      <c r="BL116" s="199"/>
      <c r="BM116" s="199"/>
      <c r="BN116" s="199">
        <f>IF(AK116=0,0,AZ116/AK116*100-100)</f>
        <v>0</v>
      </c>
      <c r="BO116" s="199"/>
      <c r="BP116" s="199"/>
      <c r="BQ116" s="199"/>
    </row>
    <row r="117" spans="1:80" ht="12.75" customHeight="1" x14ac:dyDescent="0.2">
      <c r="A117" s="76"/>
      <c r="B117" s="76"/>
      <c r="C117" s="187" t="s">
        <v>152</v>
      </c>
      <c r="D117" s="193"/>
      <c r="E117" s="193"/>
      <c r="F117" s="193"/>
      <c r="G117" s="193"/>
      <c r="H117" s="193"/>
      <c r="I117" s="193"/>
      <c r="J117" s="193"/>
      <c r="K117" s="193"/>
      <c r="L117" s="193"/>
      <c r="M117" s="193"/>
      <c r="N117" s="193"/>
      <c r="O117" s="193"/>
      <c r="P117" s="193"/>
      <c r="Q117" s="193"/>
      <c r="R117" s="193"/>
      <c r="S117" s="193"/>
      <c r="T117" s="193"/>
      <c r="U117" s="193"/>
      <c r="V117" s="193"/>
      <c r="W117" s="193"/>
      <c r="X117" s="193"/>
      <c r="Y117" s="193"/>
      <c r="Z117" s="193"/>
      <c r="AA117" s="193"/>
      <c r="AB117" s="193"/>
      <c r="AC117" s="193"/>
      <c r="AD117" s="193"/>
      <c r="AE117" s="193"/>
      <c r="AF117" s="193"/>
      <c r="AG117" s="193"/>
      <c r="AH117" s="193"/>
      <c r="AI117" s="193"/>
      <c r="AJ117" s="193"/>
      <c r="AK117" s="193"/>
      <c r="AL117" s="193"/>
      <c r="AM117" s="193"/>
      <c r="AN117" s="193"/>
      <c r="AO117" s="193"/>
      <c r="AP117" s="193"/>
      <c r="AQ117" s="193"/>
      <c r="AR117" s="193"/>
      <c r="AS117" s="193"/>
      <c r="AT117" s="193"/>
      <c r="AU117" s="193"/>
      <c r="AV117" s="193"/>
      <c r="AW117" s="193"/>
      <c r="AX117" s="193"/>
      <c r="AY117" s="193"/>
      <c r="AZ117" s="193"/>
      <c r="BA117" s="193"/>
      <c r="BB117" s="193"/>
      <c r="BC117" s="193"/>
      <c r="BD117" s="193"/>
      <c r="BE117" s="193"/>
      <c r="BF117" s="193"/>
      <c r="BG117" s="193"/>
      <c r="BH117" s="193"/>
      <c r="BI117" s="193"/>
      <c r="BJ117" s="193"/>
      <c r="BK117" s="193"/>
      <c r="BL117" s="193"/>
      <c r="BM117" s="193"/>
      <c r="BN117" s="193"/>
      <c r="BO117" s="193"/>
      <c r="BP117" s="193"/>
      <c r="BQ117" s="194"/>
      <c r="CB117" s="1" t="s">
        <v>153</v>
      </c>
    </row>
    <row r="118" spans="1:80" s="171" customFormat="1" ht="15" customHeight="1" x14ac:dyDescent="0.2">
      <c r="A118" s="84"/>
      <c r="B118" s="84"/>
      <c r="C118" s="184" t="s">
        <v>126</v>
      </c>
      <c r="D118" s="190"/>
      <c r="E118" s="190"/>
      <c r="F118" s="190"/>
      <c r="G118" s="190"/>
      <c r="H118" s="190"/>
      <c r="I118" s="190"/>
      <c r="J118" s="190"/>
      <c r="K118" s="190"/>
      <c r="L118" s="190"/>
      <c r="M118" s="190"/>
      <c r="N118" s="190"/>
      <c r="O118" s="190"/>
      <c r="P118" s="190"/>
      <c r="Q118" s="190"/>
      <c r="R118" s="190"/>
      <c r="S118" s="190"/>
      <c r="T118" s="190"/>
      <c r="U118" s="190"/>
      <c r="V118" s="190"/>
      <c r="W118" s="190"/>
      <c r="X118" s="190"/>
      <c r="Y118" s="190"/>
      <c r="Z118" s="191"/>
      <c r="AA118" s="198"/>
      <c r="AB118" s="198"/>
      <c r="AC118" s="198"/>
      <c r="AD118" s="198"/>
      <c r="AE118" s="198"/>
      <c r="AF118" s="198"/>
      <c r="AG118" s="198"/>
      <c r="AH118" s="198"/>
      <c r="AI118" s="198"/>
      <c r="AJ118" s="198"/>
      <c r="AK118" s="198"/>
      <c r="AL118" s="198"/>
      <c r="AM118" s="198"/>
      <c r="AN118" s="198"/>
      <c r="AO118" s="198"/>
      <c r="AP118" s="198"/>
      <c r="AQ118" s="198"/>
      <c r="AR118" s="198"/>
      <c r="AS118" s="198"/>
      <c r="AT118" s="198"/>
      <c r="AU118" s="198"/>
      <c r="AV118" s="198"/>
      <c r="AW118" s="198"/>
      <c r="AX118" s="198"/>
      <c r="AY118" s="198"/>
      <c r="AZ118" s="198"/>
      <c r="BA118" s="198"/>
      <c r="BB118" s="198"/>
      <c r="BC118" s="198"/>
      <c r="BD118" s="198"/>
      <c r="BE118" s="198"/>
      <c r="BF118" s="198"/>
      <c r="BG118" s="198"/>
      <c r="BH118" s="198"/>
      <c r="BI118" s="198"/>
      <c r="BJ118" s="198"/>
      <c r="BK118" s="198"/>
      <c r="BL118" s="198"/>
      <c r="BM118" s="198"/>
      <c r="BN118" s="198"/>
      <c r="BO118" s="198"/>
      <c r="BP118" s="198"/>
      <c r="BQ118" s="198"/>
    </row>
    <row r="119" spans="1:80" ht="25.5" customHeight="1" x14ac:dyDescent="0.2">
      <c r="A119" s="76"/>
      <c r="B119" s="76"/>
      <c r="C119" s="187" t="s">
        <v>127</v>
      </c>
      <c r="D119" s="188"/>
      <c r="E119" s="188"/>
      <c r="F119" s="188"/>
      <c r="G119" s="188"/>
      <c r="H119" s="188"/>
      <c r="I119" s="188"/>
      <c r="J119" s="188"/>
      <c r="K119" s="188"/>
      <c r="L119" s="188"/>
      <c r="M119" s="188"/>
      <c r="N119" s="188"/>
      <c r="O119" s="188"/>
      <c r="P119" s="188"/>
      <c r="Q119" s="188"/>
      <c r="R119" s="188"/>
      <c r="S119" s="188"/>
      <c r="T119" s="188"/>
      <c r="U119" s="188"/>
      <c r="V119" s="188"/>
      <c r="W119" s="188"/>
      <c r="X119" s="188"/>
      <c r="Y119" s="188"/>
      <c r="Z119" s="189"/>
      <c r="AA119" s="199">
        <v>0</v>
      </c>
      <c r="AB119" s="199"/>
      <c r="AC119" s="199"/>
      <c r="AD119" s="199"/>
      <c r="AE119" s="199"/>
      <c r="AF119" s="199">
        <v>0</v>
      </c>
      <c r="AG119" s="199"/>
      <c r="AH119" s="199"/>
      <c r="AI119" s="199"/>
      <c r="AJ119" s="199"/>
      <c r="AK119" s="199">
        <v>0</v>
      </c>
      <c r="AL119" s="199"/>
      <c r="AM119" s="199"/>
      <c r="AN119" s="199"/>
      <c r="AO119" s="199"/>
      <c r="AP119" s="199">
        <v>0</v>
      </c>
      <c r="AQ119" s="199"/>
      <c r="AR119" s="199"/>
      <c r="AS119" s="199"/>
      <c r="AT119" s="199"/>
      <c r="AU119" s="199">
        <v>1</v>
      </c>
      <c r="AV119" s="199"/>
      <c r="AW119" s="199"/>
      <c r="AX119" s="199"/>
      <c r="AY119" s="199"/>
      <c r="AZ119" s="199">
        <f>AP119+AU119</f>
        <v>1</v>
      </c>
      <c r="BA119" s="199"/>
      <c r="BB119" s="199"/>
      <c r="BC119" s="199"/>
      <c r="BD119" s="199">
        <f>IF(AA119=0,0,AP119/AA119*100-100)</f>
        <v>0</v>
      </c>
      <c r="BE119" s="199"/>
      <c r="BF119" s="199"/>
      <c r="BG119" s="199"/>
      <c r="BH119" s="199"/>
      <c r="BI119" s="199">
        <f>IF(AF119=0,0,AU119/AF119*100-100)</f>
        <v>0</v>
      </c>
      <c r="BJ119" s="199"/>
      <c r="BK119" s="199"/>
      <c r="BL119" s="199"/>
      <c r="BM119" s="199"/>
      <c r="BN119" s="199">
        <f>IF(AK119=0,0,AZ119/AK119*100-100)</f>
        <v>0</v>
      </c>
      <c r="BO119" s="199"/>
      <c r="BP119" s="199"/>
      <c r="BQ119" s="199"/>
    </row>
    <row r="120" spans="1:80" ht="12.75" customHeight="1" x14ac:dyDescent="0.2">
      <c r="A120" s="76"/>
      <c r="B120" s="76"/>
      <c r="C120" s="187" t="s">
        <v>152</v>
      </c>
      <c r="D120" s="193"/>
      <c r="E120" s="193"/>
      <c r="F120" s="193"/>
      <c r="G120" s="193"/>
      <c r="H120" s="193"/>
      <c r="I120" s="193"/>
      <c r="J120" s="193"/>
      <c r="K120" s="193"/>
      <c r="L120" s="193"/>
      <c r="M120" s="193"/>
      <c r="N120" s="193"/>
      <c r="O120" s="193"/>
      <c r="P120" s="193"/>
      <c r="Q120" s="193"/>
      <c r="R120" s="193"/>
      <c r="S120" s="193"/>
      <c r="T120" s="193"/>
      <c r="U120" s="193"/>
      <c r="V120" s="193"/>
      <c r="W120" s="193"/>
      <c r="X120" s="193"/>
      <c r="Y120" s="193"/>
      <c r="Z120" s="193"/>
      <c r="AA120" s="193"/>
      <c r="AB120" s="193"/>
      <c r="AC120" s="193"/>
      <c r="AD120" s="193"/>
      <c r="AE120" s="193"/>
      <c r="AF120" s="193"/>
      <c r="AG120" s="193"/>
      <c r="AH120" s="193"/>
      <c r="AI120" s="193"/>
      <c r="AJ120" s="193"/>
      <c r="AK120" s="193"/>
      <c r="AL120" s="193"/>
      <c r="AM120" s="193"/>
      <c r="AN120" s="193"/>
      <c r="AO120" s="193"/>
      <c r="AP120" s="193"/>
      <c r="AQ120" s="193"/>
      <c r="AR120" s="193"/>
      <c r="AS120" s="193"/>
      <c r="AT120" s="193"/>
      <c r="AU120" s="193"/>
      <c r="AV120" s="193"/>
      <c r="AW120" s="193"/>
      <c r="AX120" s="193"/>
      <c r="AY120" s="193"/>
      <c r="AZ120" s="193"/>
      <c r="BA120" s="193"/>
      <c r="BB120" s="193"/>
      <c r="BC120" s="193"/>
      <c r="BD120" s="193"/>
      <c r="BE120" s="193"/>
      <c r="BF120" s="193"/>
      <c r="BG120" s="193"/>
      <c r="BH120" s="193"/>
      <c r="BI120" s="193"/>
      <c r="BJ120" s="193"/>
      <c r="BK120" s="193"/>
      <c r="BL120" s="193"/>
      <c r="BM120" s="193"/>
      <c r="BN120" s="193"/>
      <c r="BO120" s="193"/>
      <c r="BP120" s="193"/>
      <c r="BQ120" s="194"/>
      <c r="CB120" s="1" t="s">
        <v>154</v>
      </c>
    </row>
    <row r="121" spans="1:80" ht="15" customHeight="1" x14ac:dyDescent="0.2">
      <c r="A121" s="76"/>
      <c r="B121" s="76"/>
      <c r="C121" s="187" t="s">
        <v>129</v>
      </c>
      <c r="D121" s="188"/>
      <c r="E121" s="188"/>
      <c r="F121" s="188"/>
      <c r="G121" s="188"/>
      <c r="H121" s="188"/>
      <c r="I121" s="188"/>
      <c r="J121" s="188"/>
      <c r="K121" s="188"/>
      <c r="L121" s="188"/>
      <c r="M121" s="188"/>
      <c r="N121" s="188"/>
      <c r="O121" s="188"/>
      <c r="P121" s="188"/>
      <c r="Q121" s="188"/>
      <c r="R121" s="188"/>
      <c r="S121" s="188"/>
      <c r="T121" s="188"/>
      <c r="U121" s="188"/>
      <c r="V121" s="188"/>
      <c r="W121" s="188"/>
      <c r="X121" s="188"/>
      <c r="Y121" s="188"/>
      <c r="Z121" s="189"/>
      <c r="AA121" s="199">
        <v>0</v>
      </c>
      <c r="AB121" s="199"/>
      <c r="AC121" s="199"/>
      <c r="AD121" s="199"/>
      <c r="AE121" s="199"/>
      <c r="AF121" s="199">
        <v>0</v>
      </c>
      <c r="AG121" s="199"/>
      <c r="AH121" s="199"/>
      <c r="AI121" s="199"/>
      <c r="AJ121" s="199"/>
      <c r="AK121" s="199">
        <v>0</v>
      </c>
      <c r="AL121" s="199"/>
      <c r="AM121" s="199"/>
      <c r="AN121" s="199"/>
      <c r="AO121" s="199"/>
      <c r="AP121" s="199">
        <v>0</v>
      </c>
      <c r="AQ121" s="199"/>
      <c r="AR121" s="199"/>
      <c r="AS121" s="199"/>
      <c r="AT121" s="199"/>
      <c r="AU121" s="199">
        <v>1</v>
      </c>
      <c r="AV121" s="199"/>
      <c r="AW121" s="199"/>
      <c r="AX121" s="199"/>
      <c r="AY121" s="199"/>
      <c r="AZ121" s="199">
        <f>AP121+AU121</f>
        <v>1</v>
      </c>
      <c r="BA121" s="199"/>
      <c r="BB121" s="199"/>
      <c r="BC121" s="199"/>
      <c r="BD121" s="199">
        <f>IF(AA121=0,0,AP121/AA121*100-100)</f>
        <v>0</v>
      </c>
      <c r="BE121" s="199"/>
      <c r="BF121" s="199"/>
      <c r="BG121" s="199"/>
      <c r="BH121" s="199"/>
      <c r="BI121" s="199">
        <f>IF(AF121=0,0,AU121/AF121*100-100)</f>
        <v>0</v>
      </c>
      <c r="BJ121" s="199"/>
      <c r="BK121" s="199"/>
      <c r="BL121" s="199"/>
      <c r="BM121" s="199"/>
      <c r="BN121" s="199">
        <f>IF(AK121=0,0,AZ121/AK121*100-100)</f>
        <v>0</v>
      </c>
      <c r="BO121" s="199"/>
      <c r="BP121" s="199"/>
      <c r="BQ121" s="199"/>
    </row>
    <row r="122" spans="1:80" ht="12.75" customHeight="1" x14ac:dyDescent="0.2">
      <c r="A122" s="76"/>
      <c r="B122" s="76"/>
      <c r="C122" s="187" t="s">
        <v>152</v>
      </c>
      <c r="D122" s="193"/>
      <c r="E122" s="193"/>
      <c r="F122" s="193"/>
      <c r="G122" s="193"/>
      <c r="H122" s="193"/>
      <c r="I122" s="193"/>
      <c r="J122" s="193"/>
      <c r="K122" s="193"/>
      <c r="L122" s="193"/>
      <c r="M122" s="193"/>
      <c r="N122" s="193"/>
      <c r="O122" s="193"/>
      <c r="P122" s="193"/>
      <c r="Q122" s="193"/>
      <c r="R122" s="193"/>
      <c r="S122" s="193"/>
      <c r="T122" s="193"/>
      <c r="U122" s="193"/>
      <c r="V122" s="193"/>
      <c r="W122" s="193"/>
      <c r="X122" s="193"/>
      <c r="Y122" s="193"/>
      <c r="Z122" s="193"/>
      <c r="AA122" s="193"/>
      <c r="AB122" s="193"/>
      <c r="AC122" s="193"/>
      <c r="AD122" s="193"/>
      <c r="AE122" s="193"/>
      <c r="AF122" s="193"/>
      <c r="AG122" s="193"/>
      <c r="AH122" s="193"/>
      <c r="AI122" s="193"/>
      <c r="AJ122" s="193"/>
      <c r="AK122" s="193"/>
      <c r="AL122" s="193"/>
      <c r="AM122" s="193"/>
      <c r="AN122" s="193"/>
      <c r="AO122" s="193"/>
      <c r="AP122" s="193"/>
      <c r="AQ122" s="193"/>
      <c r="AR122" s="193"/>
      <c r="AS122" s="193"/>
      <c r="AT122" s="193"/>
      <c r="AU122" s="193"/>
      <c r="AV122" s="193"/>
      <c r="AW122" s="193"/>
      <c r="AX122" s="193"/>
      <c r="AY122" s="193"/>
      <c r="AZ122" s="193"/>
      <c r="BA122" s="193"/>
      <c r="BB122" s="193"/>
      <c r="BC122" s="193"/>
      <c r="BD122" s="193"/>
      <c r="BE122" s="193"/>
      <c r="BF122" s="193"/>
      <c r="BG122" s="193"/>
      <c r="BH122" s="193"/>
      <c r="BI122" s="193"/>
      <c r="BJ122" s="193"/>
      <c r="BK122" s="193"/>
      <c r="BL122" s="193"/>
      <c r="BM122" s="193"/>
      <c r="BN122" s="193"/>
      <c r="BO122" s="193"/>
      <c r="BP122" s="193"/>
      <c r="BQ122" s="194"/>
      <c r="CB122" s="1" t="s">
        <v>155</v>
      </c>
    </row>
    <row r="123" spans="1:80" s="171" customFormat="1" ht="15" customHeight="1" x14ac:dyDescent="0.2">
      <c r="A123" s="84"/>
      <c r="B123" s="84"/>
      <c r="C123" s="184" t="s">
        <v>133</v>
      </c>
      <c r="D123" s="190"/>
      <c r="E123" s="190"/>
      <c r="F123" s="190"/>
      <c r="G123" s="190"/>
      <c r="H123" s="190"/>
      <c r="I123" s="190"/>
      <c r="J123" s="190"/>
      <c r="K123" s="190"/>
      <c r="L123" s="190"/>
      <c r="M123" s="190"/>
      <c r="N123" s="190"/>
      <c r="O123" s="190"/>
      <c r="P123" s="190"/>
      <c r="Q123" s="190"/>
      <c r="R123" s="190"/>
      <c r="S123" s="190"/>
      <c r="T123" s="190"/>
      <c r="U123" s="190"/>
      <c r="V123" s="190"/>
      <c r="W123" s="190"/>
      <c r="X123" s="190"/>
      <c r="Y123" s="190"/>
      <c r="Z123" s="191"/>
      <c r="AA123" s="198"/>
      <c r="AB123" s="198"/>
      <c r="AC123" s="198"/>
      <c r="AD123" s="198"/>
      <c r="AE123" s="198"/>
      <c r="AF123" s="198"/>
      <c r="AG123" s="198"/>
      <c r="AH123" s="198"/>
      <c r="AI123" s="198"/>
      <c r="AJ123" s="198"/>
      <c r="AK123" s="198"/>
      <c r="AL123" s="198"/>
      <c r="AM123" s="198"/>
      <c r="AN123" s="198"/>
      <c r="AO123" s="198"/>
      <c r="AP123" s="198"/>
      <c r="AQ123" s="198"/>
      <c r="AR123" s="198"/>
      <c r="AS123" s="198"/>
      <c r="AT123" s="198"/>
      <c r="AU123" s="198"/>
      <c r="AV123" s="198"/>
      <c r="AW123" s="198"/>
      <c r="AX123" s="198"/>
      <c r="AY123" s="198"/>
      <c r="AZ123" s="198"/>
      <c r="BA123" s="198"/>
      <c r="BB123" s="198"/>
      <c r="BC123" s="198"/>
      <c r="BD123" s="198"/>
      <c r="BE123" s="198"/>
      <c r="BF123" s="198"/>
      <c r="BG123" s="198"/>
      <c r="BH123" s="198"/>
      <c r="BI123" s="198"/>
      <c r="BJ123" s="198"/>
      <c r="BK123" s="198"/>
      <c r="BL123" s="198"/>
      <c r="BM123" s="198"/>
      <c r="BN123" s="198"/>
      <c r="BO123" s="198"/>
      <c r="BP123" s="198"/>
      <c r="BQ123" s="198"/>
    </row>
    <row r="124" spans="1:80" ht="15" customHeight="1" x14ac:dyDescent="0.2">
      <c r="A124" s="76"/>
      <c r="B124" s="76"/>
      <c r="C124" s="187" t="s">
        <v>134</v>
      </c>
      <c r="D124" s="188"/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  <c r="P124" s="188"/>
      <c r="Q124" s="188"/>
      <c r="R124" s="188"/>
      <c r="S124" s="188"/>
      <c r="T124" s="188"/>
      <c r="U124" s="188"/>
      <c r="V124" s="188"/>
      <c r="W124" s="188"/>
      <c r="X124" s="188"/>
      <c r="Y124" s="188"/>
      <c r="Z124" s="189"/>
      <c r="AA124" s="199">
        <v>0</v>
      </c>
      <c r="AB124" s="199"/>
      <c r="AC124" s="199"/>
      <c r="AD124" s="199"/>
      <c r="AE124" s="199"/>
      <c r="AF124" s="199">
        <v>0</v>
      </c>
      <c r="AG124" s="199"/>
      <c r="AH124" s="199"/>
      <c r="AI124" s="199"/>
      <c r="AJ124" s="199"/>
      <c r="AK124" s="199">
        <v>0</v>
      </c>
      <c r="AL124" s="199"/>
      <c r="AM124" s="199"/>
      <c r="AN124" s="199"/>
      <c r="AO124" s="199"/>
      <c r="AP124" s="199">
        <v>0</v>
      </c>
      <c r="AQ124" s="199"/>
      <c r="AR124" s="199"/>
      <c r="AS124" s="199"/>
      <c r="AT124" s="199"/>
      <c r="AU124" s="199">
        <v>230000</v>
      </c>
      <c r="AV124" s="199"/>
      <c r="AW124" s="199"/>
      <c r="AX124" s="199"/>
      <c r="AY124" s="199"/>
      <c r="AZ124" s="199">
        <f>AP124+AU124</f>
        <v>230000</v>
      </c>
      <c r="BA124" s="199"/>
      <c r="BB124" s="199"/>
      <c r="BC124" s="199"/>
      <c r="BD124" s="199">
        <f>IF(AA124=0,0,AP124/AA124*100-100)</f>
        <v>0</v>
      </c>
      <c r="BE124" s="199"/>
      <c r="BF124" s="199"/>
      <c r="BG124" s="199"/>
      <c r="BH124" s="199"/>
      <c r="BI124" s="199">
        <f>IF(AF124=0,0,AU124/AF124*100-100)</f>
        <v>0</v>
      </c>
      <c r="BJ124" s="199"/>
      <c r="BK124" s="199"/>
      <c r="BL124" s="199"/>
      <c r="BM124" s="199"/>
      <c r="BN124" s="199">
        <f>IF(AK124=0,0,AZ124/AK124*100-100)</f>
        <v>0</v>
      </c>
      <c r="BO124" s="199"/>
      <c r="BP124" s="199"/>
      <c r="BQ124" s="199"/>
    </row>
    <row r="125" spans="1:80" ht="12.75" customHeight="1" x14ac:dyDescent="0.2">
      <c r="A125" s="76"/>
      <c r="B125" s="76"/>
      <c r="C125" s="187" t="s">
        <v>152</v>
      </c>
      <c r="D125" s="193"/>
      <c r="E125" s="193"/>
      <c r="F125" s="193"/>
      <c r="G125" s="193"/>
      <c r="H125" s="193"/>
      <c r="I125" s="193"/>
      <c r="J125" s="193"/>
      <c r="K125" s="193"/>
      <c r="L125" s="193"/>
      <c r="M125" s="193"/>
      <c r="N125" s="193"/>
      <c r="O125" s="193"/>
      <c r="P125" s="193"/>
      <c r="Q125" s="193"/>
      <c r="R125" s="193"/>
      <c r="S125" s="193"/>
      <c r="T125" s="193"/>
      <c r="U125" s="193"/>
      <c r="V125" s="193"/>
      <c r="W125" s="193"/>
      <c r="X125" s="193"/>
      <c r="Y125" s="193"/>
      <c r="Z125" s="193"/>
      <c r="AA125" s="193"/>
      <c r="AB125" s="193"/>
      <c r="AC125" s="193"/>
      <c r="AD125" s="193"/>
      <c r="AE125" s="193"/>
      <c r="AF125" s="193"/>
      <c r="AG125" s="193"/>
      <c r="AH125" s="193"/>
      <c r="AI125" s="193"/>
      <c r="AJ125" s="193"/>
      <c r="AK125" s="193"/>
      <c r="AL125" s="193"/>
      <c r="AM125" s="193"/>
      <c r="AN125" s="193"/>
      <c r="AO125" s="193"/>
      <c r="AP125" s="193"/>
      <c r="AQ125" s="193"/>
      <c r="AR125" s="193"/>
      <c r="AS125" s="193"/>
      <c r="AT125" s="193"/>
      <c r="AU125" s="193"/>
      <c r="AV125" s="193"/>
      <c r="AW125" s="193"/>
      <c r="AX125" s="193"/>
      <c r="AY125" s="193"/>
      <c r="AZ125" s="193"/>
      <c r="BA125" s="193"/>
      <c r="BB125" s="193"/>
      <c r="BC125" s="193"/>
      <c r="BD125" s="193"/>
      <c r="BE125" s="193"/>
      <c r="BF125" s="193"/>
      <c r="BG125" s="193"/>
      <c r="BH125" s="193"/>
      <c r="BI125" s="193"/>
      <c r="BJ125" s="193"/>
      <c r="BK125" s="193"/>
      <c r="BL125" s="193"/>
      <c r="BM125" s="193"/>
      <c r="BN125" s="193"/>
      <c r="BO125" s="193"/>
      <c r="BP125" s="193"/>
      <c r="BQ125" s="194"/>
      <c r="CB125" s="1" t="s">
        <v>156</v>
      </c>
    </row>
    <row r="126" spans="1:80" ht="15" customHeight="1" x14ac:dyDescent="0.2">
      <c r="A126" s="76"/>
      <c r="B126" s="76"/>
      <c r="C126" s="187" t="s">
        <v>136</v>
      </c>
      <c r="D126" s="188"/>
      <c r="E126" s="188"/>
      <c r="F126" s="188"/>
      <c r="G126" s="188"/>
      <c r="H126" s="188"/>
      <c r="I126" s="188"/>
      <c r="J126" s="188"/>
      <c r="K126" s="188"/>
      <c r="L126" s="188"/>
      <c r="M126" s="188"/>
      <c r="N126" s="188"/>
      <c r="O126" s="188"/>
      <c r="P126" s="188"/>
      <c r="Q126" s="188"/>
      <c r="R126" s="188"/>
      <c r="S126" s="188"/>
      <c r="T126" s="188"/>
      <c r="U126" s="188"/>
      <c r="V126" s="188"/>
      <c r="W126" s="188"/>
      <c r="X126" s="188"/>
      <c r="Y126" s="188"/>
      <c r="Z126" s="189"/>
      <c r="AA126" s="199">
        <v>0</v>
      </c>
      <c r="AB126" s="199"/>
      <c r="AC126" s="199"/>
      <c r="AD126" s="199"/>
      <c r="AE126" s="199"/>
      <c r="AF126" s="199">
        <v>0</v>
      </c>
      <c r="AG126" s="199"/>
      <c r="AH126" s="199"/>
      <c r="AI126" s="199"/>
      <c r="AJ126" s="199"/>
      <c r="AK126" s="199">
        <v>0</v>
      </c>
      <c r="AL126" s="199"/>
      <c r="AM126" s="199"/>
      <c r="AN126" s="199"/>
      <c r="AO126" s="199"/>
      <c r="AP126" s="199">
        <v>0</v>
      </c>
      <c r="AQ126" s="199"/>
      <c r="AR126" s="199"/>
      <c r="AS126" s="199"/>
      <c r="AT126" s="199"/>
      <c r="AU126" s="199">
        <v>33206</v>
      </c>
      <c r="AV126" s="199"/>
      <c r="AW126" s="199"/>
      <c r="AX126" s="199"/>
      <c r="AY126" s="199"/>
      <c r="AZ126" s="199">
        <f>AP126+AU126</f>
        <v>33206</v>
      </c>
      <c r="BA126" s="199"/>
      <c r="BB126" s="199"/>
      <c r="BC126" s="199"/>
      <c r="BD126" s="199">
        <f>IF(AA126=0,0,AP126/AA126*100-100)</f>
        <v>0</v>
      </c>
      <c r="BE126" s="199"/>
      <c r="BF126" s="199"/>
      <c r="BG126" s="199"/>
      <c r="BH126" s="199"/>
      <c r="BI126" s="199">
        <f>IF(AF126=0,0,AU126/AF126*100-100)</f>
        <v>0</v>
      </c>
      <c r="BJ126" s="199"/>
      <c r="BK126" s="199"/>
      <c r="BL126" s="199"/>
      <c r="BM126" s="199"/>
      <c r="BN126" s="199">
        <f>IF(AK126=0,0,AZ126/AK126*100-100)</f>
        <v>0</v>
      </c>
      <c r="BO126" s="199"/>
      <c r="BP126" s="199"/>
      <c r="BQ126" s="199"/>
    </row>
    <row r="127" spans="1:80" ht="12.75" customHeight="1" x14ac:dyDescent="0.2">
      <c r="A127" s="76"/>
      <c r="B127" s="76"/>
      <c r="C127" s="187" t="s">
        <v>152</v>
      </c>
      <c r="D127" s="193"/>
      <c r="E127" s="193"/>
      <c r="F127" s="193"/>
      <c r="G127" s="193"/>
      <c r="H127" s="193"/>
      <c r="I127" s="193"/>
      <c r="J127" s="193"/>
      <c r="K127" s="193"/>
      <c r="L127" s="193"/>
      <c r="M127" s="193"/>
      <c r="N127" s="193"/>
      <c r="O127" s="193"/>
      <c r="P127" s="193"/>
      <c r="Q127" s="193"/>
      <c r="R127" s="193"/>
      <c r="S127" s="193"/>
      <c r="T127" s="193"/>
      <c r="U127" s="193"/>
      <c r="V127" s="193"/>
      <c r="W127" s="193"/>
      <c r="X127" s="193"/>
      <c r="Y127" s="193"/>
      <c r="Z127" s="193"/>
      <c r="AA127" s="193"/>
      <c r="AB127" s="193"/>
      <c r="AC127" s="193"/>
      <c r="AD127" s="193"/>
      <c r="AE127" s="193"/>
      <c r="AF127" s="193"/>
      <c r="AG127" s="193"/>
      <c r="AH127" s="193"/>
      <c r="AI127" s="193"/>
      <c r="AJ127" s="193"/>
      <c r="AK127" s="193"/>
      <c r="AL127" s="193"/>
      <c r="AM127" s="193"/>
      <c r="AN127" s="193"/>
      <c r="AO127" s="193"/>
      <c r="AP127" s="193"/>
      <c r="AQ127" s="193"/>
      <c r="AR127" s="193"/>
      <c r="AS127" s="193"/>
      <c r="AT127" s="193"/>
      <c r="AU127" s="193"/>
      <c r="AV127" s="193"/>
      <c r="AW127" s="193"/>
      <c r="AX127" s="193"/>
      <c r="AY127" s="193"/>
      <c r="AZ127" s="193"/>
      <c r="BA127" s="193"/>
      <c r="BB127" s="193"/>
      <c r="BC127" s="193"/>
      <c r="BD127" s="193"/>
      <c r="BE127" s="193"/>
      <c r="BF127" s="193"/>
      <c r="BG127" s="193"/>
      <c r="BH127" s="193"/>
      <c r="BI127" s="193"/>
      <c r="BJ127" s="193"/>
      <c r="BK127" s="193"/>
      <c r="BL127" s="193"/>
      <c r="BM127" s="193"/>
      <c r="BN127" s="193"/>
      <c r="BO127" s="193"/>
      <c r="BP127" s="193"/>
      <c r="BQ127" s="194"/>
      <c r="CB127" s="1" t="s">
        <v>157</v>
      </c>
    </row>
    <row r="128" spans="1:80" s="171" customFormat="1" ht="15" customHeight="1" x14ac:dyDescent="0.2">
      <c r="A128" s="84"/>
      <c r="B128" s="84"/>
      <c r="C128" s="184" t="s">
        <v>140</v>
      </c>
      <c r="D128" s="190"/>
      <c r="E128" s="190"/>
      <c r="F128" s="190"/>
      <c r="G128" s="190"/>
      <c r="H128" s="190"/>
      <c r="I128" s="190"/>
      <c r="J128" s="190"/>
      <c r="K128" s="190"/>
      <c r="L128" s="190"/>
      <c r="M128" s="190"/>
      <c r="N128" s="190"/>
      <c r="O128" s="190"/>
      <c r="P128" s="190"/>
      <c r="Q128" s="190"/>
      <c r="R128" s="190"/>
      <c r="S128" s="190"/>
      <c r="T128" s="190"/>
      <c r="U128" s="190"/>
      <c r="V128" s="190"/>
      <c r="W128" s="190"/>
      <c r="X128" s="190"/>
      <c r="Y128" s="190"/>
      <c r="Z128" s="191"/>
      <c r="AA128" s="198"/>
      <c r="AB128" s="198"/>
      <c r="AC128" s="198"/>
      <c r="AD128" s="198"/>
      <c r="AE128" s="198"/>
      <c r="AF128" s="198"/>
      <c r="AG128" s="198"/>
      <c r="AH128" s="198"/>
      <c r="AI128" s="198"/>
      <c r="AJ128" s="198"/>
      <c r="AK128" s="198"/>
      <c r="AL128" s="198"/>
      <c r="AM128" s="198"/>
      <c r="AN128" s="198"/>
      <c r="AO128" s="198"/>
      <c r="AP128" s="198"/>
      <c r="AQ128" s="198"/>
      <c r="AR128" s="198"/>
      <c r="AS128" s="198"/>
      <c r="AT128" s="198"/>
      <c r="AU128" s="198"/>
      <c r="AV128" s="198"/>
      <c r="AW128" s="198"/>
      <c r="AX128" s="198"/>
      <c r="AY128" s="198"/>
      <c r="AZ128" s="198"/>
      <c r="BA128" s="198"/>
      <c r="BB128" s="198"/>
      <c r="BC128" s="198"/>
      <c r="BD128" s="198"/>
      <c r="BE128" s="198"/>
      <c r="BF128" s="198"/>
      <c r="BG128" s="198"/>
      <c r="BH128" s="198"/>
      <c r="BI128" s="198"/>
      <c r="BJ128" s="198"/>
      <c r="BK128" s="198"/>
      <c r="BL128" s="198"/>
      <c r="BM128" s="198"/>
      <c r="BN128" s="198"/>
      <c r="BO128" s="198"/>
      <c r="BP128" s="198"/>
      <c r="BQ128" s="198"/>
    </row>
    <row r="129" spans="1:107" ht="15" customHeight="1" x14ac:dyDescent="0.2">
      <c r="A129" s="76"/>
      <c r="B129" s="76"/>
      <c r="C129" s="187" t="s">
        <v>141</v>
      </c>
      <c r="D129" s="188"/>
      <c r="E129" s="188"/>
      <c r="F129" s="188"/>
      <c r="G129" s="188"/>
      <c r="H129" s="188"/>
      <c r="I129" s="188"/>
      <c r="J129" s="188"/>
      <c r="K129" s="188"/>
      <c r="L129" s="188"/>
      <c r="M129" s="188"/>
      <c r="N129" s="188"/>
      <c r="O129" s="188"/>
      <c r="P129" s="188"/>
      <c r="Q129" s="188"/>
      <c r="R129" s="188"/>
      <c r="S129" s="188"/>
      <c r="T129" s="188"/>
      <c r="U129" s="188"/>
      <c r="V129" s="188"/>
      <c r="W129" s="188"/>
      <c r="X129" s="188"/>
      <c r="Y129" s="188"/>
      <c r="Z129" s="189"/>
      <c r="AA129" s="199">
        <v>0</v>
      </c>
      <c r="AB129" s="199"/>
      <c r="AC129" s="199"/>
      <c r="AD129" s="199"/>
      <c r="AE129" s="199"/>
      <c r="AF129" s="199">
        <v>0</v>
      </c>
      <c r="AG129" s="199"/>
      <c r="AH129" s="199"/>
      <c r="AI129" s="199"/>
      <c r="AJ129" s="199"/>
      <c r="AK129" s="199">
        <v>0</v>
      </c>
      <c r="AL129" s="199"/>
      <c r="AM129" s="199"/>
      <c r="AN129" s="199"/>
      <c r="AO129" s="199"/>
      <c r="AP129" s="199">
        <v>0</v>
      </c>
      <c r="AQ129" s="199"/>
      <c r="AR129" s="199"/>
      <c r="AS129" s="199"/>
      <c r="AT129" s="199"/>
      <c r="AU129" s="199">
        <v>100</v>
      </c>
      <c r="AV129" s="199"/>
      <c r="AW129" s="199"/>
      <c r="AX129" s="199"/>
      <c r="AY129" s="199"/>
      <c r="AZ129" s="199">
        <f>AP129+AU129</f>
        <v>100</v>
      </c>
      <c r="BA129" s="199"/>
      <c r="BB129" s="199"/>
      <c r="BC129" s="199"/>
      <c r="BD129" s="199">
        <f>IF(AA129=0,0,AP129/AA129*100-100)</f>
        <v>0</v>
      </c>
      <c r="BE129" s="199"/>
      <c r="BF129" s="199"/>
      <c r="BG129" s="199"/>
      <c r="BH129" s="199"/>
      <c r="BI129" s="199">
        <f>IF(AF129=0,0,AU129/AF129*100-100)</f>
        <v>0</v>
      </c>
      <c r="BJ129" s="199"/>
      <c r="BK129" s="199"/>
      <c r="BL129" s="199"/>
      <c r="BM129" s="199"/>
      <c r="BN129" s="199">
        <f>IF(AK129=0,0,AZ129/AK129*100-100)</f>
        <v>0</v>
      </c>
      <c r="BO129" s="199"/>
      <c r="BP129" s="199"/>
      <c r="BQ129" s="199"/>
    </row>
    <row r="130" spans="1:107" ht="12.75" customHeight="1" x14ac:dyDescent="0.2">
      <c r="A130" s="76"/>
      <c r="B130" s="76"/>
      <c r="C130" s="187" t="s">
        <v>152</v>
      </c>
      <c r="D130" s="193"/>
      <c r="E130" s="193"/>
      <c r="F130" s="193"/>
      <c r="G130" s="193"/>
      <c r="H130" s="193"/>
      <c r="I130" s="193"/>
      <c r="J130" s="193"/>
      <c r="K130" s="193"/>
      <c r="L130" s="193"/>
      <c r="M130" s="193"/>
      <c r="N130" s="193"/>
      <c r="O130" s="193"/>
      <c r="P130" s="193"/>
      <c r="Q130" s="193"/>
      <c r="R130" s="193"/>
      <c r="S130" s="193"/>
      <c r="T130" s="193"/>
      <c r="U130" s="193"/>
      <c r="V130" s="193"/>
      <c r="W130" s="193"/>
      <c r="X130" s="193"/>
      <c r="Y130" s="193"/>
      <c r="Z130" s="193"/>
      <c r="AA130" s="193"/>
      <c r="AB130" s="193"/>
      <c r="AC130" s="193"/>
      <c r="AD130" s="193"/>
      <c r="AE130" s="193"/>
      <c r="AF130" s="193"/>
      <c r="AG130" s="193"/>
      <c r="AH130" s="193"/>
      <c r="AI130" s="193"/>
      <c r="AJ130" s="193"/>
      <c r="AK130" s="193"/>
      <c r="AL130" s="193"/>
      <c r="AM130" s="193"/>
      <c r="AN130" s="193"/>
      <c r="AO130" s="193"/>
      <c r="AP130" s="193"/>
      <c r="AQ130" s="193"/>
      <c r="AR130" s="193"/>
      <c r="AS130" s="193"/>
      <c r="AT130" s="193"/>
      <c r="AU130" s="193"/>
      <c r="AV130" s="193"/>
      <c r="AW130" s="193"/>
      <c r="AX130" s="193"/>
      <c r="AY130" s="193"/>
      <c r="AZ130" s="193"/>
      <c r="BA130" s="193"/>
      <c r="BB130" s="193"/>
      <c r="BC130" s="193"/>
      <c r="BD130" s="193"/>
      <c r="BE130" s="193"/>
      <c r="BF130" s="193"/>
      <c r="BG130" s="193"/>
      <c r="BH130" s="193"/>
      <c r="BI130" s="193"/>
      <c r="BJ130" s="193"/>
      <c r="BK130" s="193"/>
      <c r="BL130" s="193"/>
      <c r="BM130" s="193"/>
      <c r="BN130" s="193"/>
      <c r="BO130" s="193"/>
      <c r="BP130" s="193"/>
      <c r="BQ130" s="194"/>
      <c r="CB130" s="1" t="s">
        <v>158</v>
      </c>
    </row>
    <row r="131" spans="1:107" ht="15" customHeight="1" x14ac:dyDescent="0.2">
      <c r="A131" s="76"/>
      <c r="B131" s="76"/>
      <c r="C131" s="187" t="s">
        <v>144</v>
      </c>
      <c r="D131" s="188"/>
      <c r="E131" s="188"/>
      <c r="F131" s="188"/>
      <c r="G131" s="188"/>
      <c r="H131" s="188"/>
      <c r="I131" s="188"/>
      <c r="J131" s="188"/>
      <c r="K131" s="188"/>
      <c r="L131" s="188"/>
      <c r="M131" s="188"/>
      <c r="N131" s="188"/>
      <c r="O131" s="188"/>
      <c r="P131" s="188"/>
      <c r="Q131" s="188"/>
      <c r="R131" s="188"/>
      <c r="S131" s="188"/>
      <c r="T131" s="188"/>
      <c r="U131" s="188"/>
      <c r="V131" s="188"/>
      <c r="W131" s="188"/>
      <c r="X131" s="188"/>
      <c r="Y131" s="188"/>
      <c r="Z131" s="189"/>
      <c r="AA131" s="199">
        <v>0</v>
      </c>
      <c r="AB131" s="199"/>
      <c r="AC131" s="199"/>
      <c r="AD131" s="199"/>
      <c r="AE131" s="199"/>
      <c r="AF131" s="199">
        <v>0</v>
      </c>
      <c r="AG131" s="199"/>
      <c r="AH131" s="199"/>
      <c r="AI131" s="199"/>
      <c r="AJ131" s="199"/>
      <c r="AK131" s="199">
        <v>0</v>
      </c>
      <c r="AL131" s="199"/>
      <c r="AM131" s="199"/>
      <c r="AN131" s="199"/>
      <c r="AO131" s="199"/>
      <c r="AP131" s="199">
        <v>0</v>
      </c>
      <c r="AQ131" s="199"/>
      <c r="AR131" s="199"/>
      <c r="AS131" s="199"/>
      <c r="AT131" s="199"/>
      <c r="AU131" s="199">
        <v>95</v>
      </c>
      <c r="AV131" s="199"/>
      <c r="AW131" s="199"/>
      <c r="AX131" s="199"/>
      <c r="AY131" s="199"/>
      <c r="AZ131" s="199">
        <f>AP131+AU131</f>
        <v>95</v>
      </c>
      <c r="BA131" s="199"/>
      <c r="BB131" s="199"/>
      <c r="BC131" s="199"/>
      <c r="BD131" s="199">
        <f>IF(AA131=0,0,AP131/AA131*100-100)</f>
        <v>0</v>
      </c>
      <c r="BE131" s="199"/>
      <c r="BF131" s="199"/>
      <c r="BG131" s="199"/>
      <c r="BH131" s="199"/>
      <c r="BI131" s="199">
        <f>IF(AF131=0,0,AU131/AF131*100-100)</f>
        <v>0</v>
      </c>
      <c r="BJ131" s="199"/>
      <c r="BK131" s="199"/>
      <c r="BL131" s="199"/>
      <c r="BM131" s="199"/>
      <c r="BN131" s="199">
        <f>IF(AK131=0,0,AZ131/AK131*100-100)</f>
        <v>0</v>
      </c>
      <c r="BO131" s="199"/>
      <c r="BP131" s="199"/>
      <c r="BQ131" s="199"/>
    </row>
    <row r="132" spans="1:107" ht="12.75" customHeight="1" x14ac:dyDescent="0.2">
      <c r="A132" s="76"/>
      <c r="B132" s="76"/>
      <c r="C132" s="187" t="s">
        <v>152</v>
      </c>
      <c r="D132" s="193"/>
      <c r="E132" s="193"/>
      <c r="F132" s="193"/>
      <c r="G132" s="193"/>
      <c r="H132" s="193"/>
      <c r="I132" s="193"/>
      <c r="J132" s="193"/>
      <c r="K132" s="193"/>
      <c r="L132" s="193"/>
      <c r="M132" s="193"/>
      <c r="N132" s="193"/>
      <c r="O132" s="193"/>
      <c r="P132" s="193"/>
      <c r="Q132" s="193"/>
      <c r="R132" s="193"/>
      <c r="S132" s="193"/>
      <c r="T132" s="193"/>
      <c r="U132" s="193"/>
      <c r="V132" s="193"/>
      <c r="W132" s="193"/>
      <c r="X132" s="193"/>
      <c r="Y132" s="193"/>
      <c r="Z132" s="193"/>
      <c r="AA132" s="193"/>
      <c r="AB132" s="193"/>
      <c r="AC132" s="193"/>
      <c r="AD132" s="193"/>
      <c r="AE132" s="193"/>
      <c r="AF132" s="193"/>
      <c r="AG132" s="193"/>
      <c r="AH132" s="193"/>
      <c r="AI132" s="193"/>
      <c r="AJ132" s="193"/>
      <c r="AK132" s="193"/>
      <c r="AL132" s="193"/>
      <c r="AM132" s="193"/>
      <c r="AN132" s="193"/>
      <c r="AO132" s="193"/>
      <c r="AP132" s="193"/>
      <c r="AQ132" s="193"/>
      <c r="AR132" s="193"/>
      <c r="AS132" s="193"/>
      <c r="AT132" s="193"/>
      <c r="AU132" s="193"/>
      <c r="AV132" s="193"/>
      <c r="AW132" s="193"/>
      <c r="AX132" s="193"/>
      <c r="AY132" s="193"/>
      <c r="AZ132" s="193"/>
      <c r="BA132" s="193"/>
      <c r="BB132" s="193"/>
      <c r="BC132" s="193"/>
      <c r="BD132" s="193"/>
      <c r="BE132" s="193"/>
      <c r="BF132" s="193"/>
      <c r="BG132" s="193"/>
      <c r="BH132" s="193"/>
      <c r="BI132" s="193"/>
      <c r="BJ132" s="193"/>
      <c r="BK132" s="193"/>
      <c r="BL132" s="193"/>
      <c r="BM132" s="193"/>
      <c r="BN132" s="193"/>
      <c r="BO132" s="193"/>
      <c r="BP132" s="193"/>
      <c r="BQ132" s="194"/>
      <c r="CB132" s="1" t="s">
        <v>159</v>
      </c>
    </row>
    <row r="133" spans="1:107" ht="15.75" customHeight="1" x14ac:dyDescent="0.2">
      <c r="A133" s="52" t="s">
        <v>61</v>
      </c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  <c r="AA133" s="52"/>
      <c r="AB133" s="52"/>
      <c r="AC133" s="52"/>
      <c r="AD133" s="52"/>
      <c r="AE133" s="52"/>
      <c r="AF133" s="52"/>
      <c r="AG133" s="52"/>
      <c r="AH133" s="52"/>
      <c r="AI133" s="52"/>
      <c r="AJ133" s="52"/>
      <c r="AK133" s="52"/>
      <c r="AL133" s="52"/>
      <c r="AM133" s="52"/>
      <c r="AN133" s="52"/>
      <c r="AO133" s="52"/>
      <c r="AP133" s="52"/>
      <c r="AQ133" s="52"/>
      <c r="AR133" s="52"/>
      <c r="AS133" s="52"/>
      <c r="AT133" s="52"/>
      <c r="AU133" s="52"/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  <c r="BH133" s="52"/>
      <c r="BI133" s="52"/>
      <c r="BJ133" s="52"/>
      <c r="BK133" s="52"/>
      <c r="BL133" s="52"/>
      <c r="BM133" s="52"/>
      <c r="BN133" s="52"/>
      <c r="BO133" s="52"/>
      <c r="BP133" s="52"/>
      <c r="BQ133" s="52"/>
    </row>
    <row r="134" spans="1:107" ht="15" customHeight="1" x14ac:dyDescent="0.2">
      <c r="A134" s="51" t="s">
        <v>169</v>
      </c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51"/>
      <c r="AT134" s="51"/>
      <c r="AU134" s="51"/>
      <c r="AV134" s="51"/>
      <c r="AW134" s="51"/>
      <c r="AX134" s="51"/>
      <c r="AY134" s="51"/>
      <c r="AZ134" s="51"/>
      <c r="BA134" s="51"/>
      <c r="BB134" s="51"/>
      <c r="BC134" s="51"/>
      <c r="BD134" s="51"/>
      <c r="BE134" s="51"/>
      <c r="BF134" s="51"/>
      <c r="BG134" s="51"/>
      <c r="BH134" s="51"/>
      <c r="BI134" s="51"/>
      <c r="BJ134" s="51"/>
      <c r="BK134" s="51"/>
      <c r="BL134" s="51"/>
      <c r="BM134" s="51"/>
      <c r="BN134" s="51"/>
    </row>
    <row r="135" spans="1:107" s="30" customFormat="1" ht="47.25" customHeight="1" x14ac:dyDescent="0.2">
      <c r="A135" s="129" t="s">
        <v>62</v>
      </c>
      <c r="B135" s="129"/>
      <c r="C135" s="129" t="s">
        <v>4</v>
      </c>
      <c r="D135" s="129"/>
      <c r="E135" s="129"/>
      <c r="F135" s="129"/>
      <c r="G135" s="129"/>
      <c r="H135" s="129"/>
      <c r="I135" s="129"/>
      <c r="J135" s="129"/>
      <c r="K135" s="129"/>
      <c r="L135" s="129"/>
      <c r="M135" s="129"/>
      <c r="N135" s="129"/>
      <c r="O135" s="129"/>
      <c r="P135" s="129"/>
      <c r="Q135" s="129"/>
      <c r="R135" s="129"/>
      <c r="S135" s="129" t="s">
        <v>63</v>
      </c>
      <c r="T135" s="129"/>
      <c r="U135" s="129"/>
      <c r="V135" s="129"/>
      <c r="W135" s="129"/>
      <c r="X135" s="129"/>
      <c r="Y135" s="129"/>
      <c r="Z135" s="129"/>
      <c r="AA135" s="129" t="s">
        <v>64</v>
      </c>
      <c r="AB135" s="129"/>
      <c r="AC135" s="129"/>
      <c r="AD135" s="129"/>
      <c r="AE135" s="129"/>
      <c r="AF135" s="129"/>
      <c r="AG135" s="129"/>
      <c r="AH135" s="129"/>
      <c r="AI135" s="129" t="s">
        <v>65</v>
      </c>
      <c r="AJ135" s="129"/>
      <c r="AK135" s="129"/>
      <c r="AL135" s="129"/>
      <c r="AM135" s="129"/>
      <c r="AN135" s="129"/>
      <c r="AO135" s="129"/>
      <c r="AP135" s="129"/>
      <c r="AQ135" s="129" t="s">
        <v>0</v>
      </c>
      <c r="AR135" s="129"/>
      <c r="AS135" s="129"/>
      <c r="AT135" s="129"/>
      <c r="AU135" s="129"/>
      <c r="AV135" s="129"/>
      <c r="AW135" s="129"/>
      <c r="AX135" s="129"/>
      <c r="AY135" s="129" t="s">
        <v>66</v>
      </c>
      <c r="AZ135" s="43"/>
      <c r="BA135" s="43"/>
      <c r="BB135" s="43"/>
      <c r="BC135" s="43"/>
      <c r="BD135" s="43"/>
      <c r="BE135" s="43"/>
      <c r="BF135" s="43"/>
      <c r="BG135" s="129" t="s">
        <v>67</v>
      </c>
      <c r="BH135" s="43"/>
      <c r="BI135" s="43"/>
      <c r="BJ135" s="43"/>
      <c r="BK135" s="43"/>
      <c r="BL135" s="43"/>
      <c r="BM135" s="43"/>
      <c r="BN135" s="43"/>
      <c r="BO135" s="29"/>
      <c r="BP135" s="29"/>
      <c r="BQ135" s="29"/>
    </row>
    <row r="136" spans="1:107" s="30" customFormat="1" ht="18" hidden="1" customHeight="1" x14ac:dyDescent="0.2">
      <c r="A136" s="43" t="s">
        <v>11</v>
      </c>
      <c r="B136" s="43"/>
      <c r="C136" s="130" t="s">
        <v>12</v>
      </c>
      <c r="D136" s="130"/>
      <c r="E136" s="130"/>
      <c r="F136" s="130"/>
      <c r="G136" s="130"/>
      <c r="H136" s="130"/>
      <c r="I136" s="130"/>
      <c r="J136" s="130"/>
      <c r="K136" s="130"/>
      <c r="L136" s="130"/>
      <c r="M136" s="130"/>
      <c r="N136" s="130"/>
      <c r="O136" s="130"/>
      <c r="P136" s="130"/>
      <c r="Q136" s="130"/>
      <c r="R136" s="130"/>
      <c r="S136" s="131" t="s">
        <v>8</v>
      </c>
      <c r="T136" s="131"/>
      <c r="U136" s="131"/>
      <c r="V136" s="131"/>
      <c r="W136" s="131"/>
      <c r="X136" s="131" t="s">
        <v>7</v>
      </c>
      <c r="Y136" s="131"/>
      <c r="Z136" s="131"/>
      <c r="AA136" s="131"/>
      <c r="AB136" s="131"/>
      <c r="AC136" s="134" t="s">
        <v>13</v>
      </c>
      <c r="AD136" s="132"/>
      <c r="AE136" s="132"/>
      <c r="AF136" s="132"/>
      <c r="AG136" s="132"/>
      <c r="AH136" s="132"/>
      <c r="AI136" s="131" t="s">
        <v>9</v>
      </c>
      <c r="AJ136" s="131"/>
      <c r="AK136" s="131"/>
      <c r="AL136" s="131"/>
      <c r="AM136" s="131"/>
      <c r="AN136" s="131" t="s">
        <v>10</v>
      </c>
      <c r="AO136" s="131"/>
      <c r="AP136" s="131"/>
      <c r="AQ136" s="131"/>
      <c r="AR136" s="131"/>
      <c r="AS136" s="134" t="s">
        <v>13</v>
      </c>
      <c r="AT136" s="132"/>
      <c r="AU136" s="132"/>
      <c r="AV136" s="132"/>
      <c r="AW136" s="132"/>
      <c r="AX136" s="132"/>
      <c r="AY136" s="53" t="s">
        <v>14</v>
      </c>
      <c r="AZ136" s="53"/>
      <c r="BA136" s="53"/>
      <c r="BB136" s="53"/>
      <c r="BC136" s="53"/>
      <c r="BD136" s="53" t="s">
        <v>14</v>
      </c>
      <c r="BE136" s="53"/>
      <c r="BF136" s="53"/>
      <c r="BG136" s="53"/>
      <c r="BH136" s="53"/>
      <c r="BI136" s="132" t="s">
        <v>13</v>
      </c>
      <c r="BJ136" s="132"/>
      <c r="BK136" s="132"/>
      <c r="BL136" s="132"/>
      <c r="BM136" s="132"/>
      <c r="BN136" s="132"/>
      <c r="BO136" s="31"/>
      <c r="BP136" s="31"/>
      <c r="BQ136" s="31"/>
      <c r="CA136" s="30" t="s">
        <v>15</v>
      </c>
    </row>
    <row r="137" spans="1:107" s="24" customFormat="1" ht="15" customHeight="1" x14ac:dyDescent="0.25">
      <c r="A137" s="129">
        <v>1</v>
      </c>
      <c r="B137" s="129"/>
      <c r="C137" s="129">
        <v>2</v>
      </c>
      <c r="D137" s="129"/>
      <c r="E137" s="129"/>
      <c r="F137" s="129"/>
      <c r="G137" s="129"/>
      <c r="H137" s="129"/>
      <c r="I137" s="129"/>
      <c r="J137" s="129"/>
      <c r="K137" s="129"/>
      <c r="L137" s="129"/>
      <c r="M137" s="129"/>
      <c r="N137" s="129"/>
      <c r="O137" s="129"/>
      <c r="P137" s="129"/>
      <c r="Q137" s="129"/>
      <c r="R137" s="129"/>
      <c r="S137" s="129">
        <v>3</v>
      </c>
      <c r="T137" s="43"/>
      <c r="U137" s="43"/>
      <c r="V137" s="43"/>
      <c r="W137" s="43"/>
      <c r="X137" s="43"/>
      <c r="Y137" s="43"/>
      <c r="Z137" s="43"/>
      <c r="AA137" s="129">
        <v>4</v>
      </c>
      <c r="AB137" s="43"/>
      <c r="AC137" s="43"/>
      <c r="AD137" s="43"/>
      <c r="AE137" s="43"/>
      <c r="AF137" s="43"/>
      <c r="AG137" s="43"/>
      <c r="AH137" s="43"/>
      <c r="AI137" s="129">
        <v>5</v>
      </c>
      <c r="AJ137" s="43"/>
      <c r="AK137" s="43"/>
      <c r="AL137" s="43"/>
      <c r="AM137" s="43"/>
      <c r="AN137" s="43"/>
      <c r="AO137" s="43"/>
      <c r="AP137" s="43"/>
      <c r="AQ137" s="129" t="s">
        <v>68</v>
      </c>
      <c r="AR137" s="43"/>
      <c r="AS137" s="43"/>
      <c r="AT137" s="43"/>
      <c r="AU137" s="43"/>
      <c r="AV137" s="43"/>
      <c r="AW137" s="43"/>
      <c r="AX137" s="43"/>
      <c r="AY137" s="129">
        <v>7</v>
      </c>
      <c r="AZ137" s="43"/>
      <c r="BA137" s="43"/>
      <c r="BB137" s="43"/>
      <c r="BC137" s="43"/>
      <c r="BD137" s="43"/>
      <c r="BE137" s="43"/>
      <c r="BF137" s="43"/>
      <c r="BG137" s="151" t="s">
        <v>69</v>
      </c>
      <c r="BH137" s="43"/>
      <c r="BI137" s="43"/>
      <c r="BJ137" s="43"/>
      <c r="BK137" s="43"/>
      <c r="BL137" s="43"/>
      <c r="BM137" s="43"/>
      <c r="BN137" s="43"/>
      <c r="BO137" s="28"/>
      <c r="BP137" s="28"/>
      <c r="BQ137" s="28"/>
    </row>
    <row r="138" spans="1:107" s="33" customFormat="1" ht="16.5" customHeight="1" x14ac:dyDescent="0.25">
      <c r="A138" s="133" t="s">
        <v>5</v>
      </c>
      <c r="B138" s="133"/>
      <c r="C138" s="85" t="s">
        <v>70</v>
      </c>
      <c r="D138" s="85"/>
      <c r="E138" s="85"/>
      <c r="F138" s="85"/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150" t="s">
        <v>41</v>
      </c>
      <c r="T138" s="137"/>
      <c r="U138" s="137"/>
      <c r="V138" s="137"/>
      <c r="W138" s="137"/>
      <c r="X138" s="137"/>
      <c r="Y138" s="137"/>
      <c r="Z138" s="137"/>
      <c r="AA138" s="147">
        <f>AA139+AA140+AA141+AA142</f>
        <v>280000</v>
      </c>
      <c r="AB138" s="142"/>
      <c r="AC138" s="142"/>
      <c r="AD138" s="142"/>
      <c r="AE138" s="142"/>
      <c r="AF138" s="142"/>
      <c r="AG138" s="142"/>
      <c r="AH138" s="142"/>
      <c r="AI138" s="147">
        <f>AI139+AI140+AI141+AI142</f>
        <v>263205.69</v>
      </c>
      <c r="AJ138" s="142"/>
      <c r="AK138" s="142"/>
      <c r="AL138" s="142"/>
      <c r="AM138" s="142"/>
      <c r="AN138" s="142"/>
      <c r="AO138" s="142"/>
      <c r="AP138" s="142"/>
      <c r="AQ138" s="147">
        <f>AQ139+AQ140+AQ141+AQ142</f>
        <v>-16794.309999999998</v>
      </c>
      <c r="AR138" s="142"/>
      <c r="AS138" s="142"/>
      <c r="AT138" s="142"/>
      <c r="AU138" s="142"/>
      <c r="AV138" s="142"/>
      <c r="AW138" s="142"/>
      <c r="AX138" s="142"/>
      <c r="AY138" s="143" t="s">
        <v>41</v>
      </c>
      <c r="AZ138" s="144"/>
      <c r="BA138" s="144"/>
      <c r="BB138" s="144"/>
      <c r="BC138" s="144"/>
      <c r="BD138" s="144"/>
      <c r="BE138" s="144"/>
      <c r="BF138" s="144"/>
      <c r="BG138" s="143" t="s">
        <v>41</v>
      </c>
      <c r="BH138" s="144"/>
      <c r="BI138" s="144"/>
      <c r="BJ138" s="144"/>
      <c r="BK138" s="144"/>
      <c r="BL138" s="144"/>
      <c r="BM138" s="144"/>
      <c r="BN138" s="144"/>
      <c r="BO138" s="32"/>
      <c r="BP138" s="32"/>
      <c r="BQ138" s="32"/>
    </row>
    <row r="139" spans="1:107" s="30" customFormat="1" ht="14.25" customHeight="1" x14ac:dyDescent="0.2">
      <c r="A139" s="43"/>
      <c r="B139" s="43"/>
      <c r="C139" s="135" t="s">
        <v>71</v>
      </c>
      <c r="D139" s="135"/>
      <c r="E139" s="135"/>
      <c r="F139" s="135"/>
      <c r="G139" s="135"/>
      <c r="H139" s="135"/>
      <c r="I139" s="135"/>
      <c r="J139" s="135"/>
      <c r="K139" s="135"/>
      <c r="L139" s="135"/>
      <c r="M139" s="135"/>
      <c r="N139" s="135"/>
      <c r="O139" s="135"/>
      <c r="P139" s="135"/>
      <c r="Q139" s="135"/>
      <c r="R139" s="135"/>
      <c r="S139" s="136" t="s">
        <v>41</v>
      </c>
      <c r="T139" s="137"/>
      <c r="U139" s="137"/>
      <c r="V139" s="137"/>
      <c r="W139" s="137"/>
      <c r="X139" s="137"/>
      <c r="Y139" s="137"/>
      <c r="Z139" s="137"/>
      <c r="AA139" s="141">
        <v>0</v>
      </c>
      <c r="AB139" s="142"/>
      <c r="AC139" s="142"/>
      <c r="AD139" s="142"/>
      <c r="AE139" s="142"/>
      <c r="AF139" s="142"/>
      <c r="AG139" s="142"/>
      <c r="AH139" s="142"/>
      <c r="AI139" s="138">
        <v>0</v>
      </c>
      <c r="AJ139" s="139"/>
      <c r="AK139" s="139"/>
      <c r="AL139" s="139"/>
      <c r="AM139" s="139"/>
      <c r="AN139" s="139"/>
      <c r="AO139" s="139"/>
      <c r="AP139" s="140"/>
      <c r="AQ139" s="141">
        <f>AI139-AA139</f>
        <v>0</v>
      </c>
      <c r="AR139" s="142"/>
      <c r="AS139" s="142"/>
      <c r="AT139" s="142"/>
      <c r="AU139" s="142"/>
      <c r="AV139" s="142"/>
      <c r="AW139" s="142"/>
      <c r="AX139" s="142"/>
      <c r="AY139" s="152" t="s">
        <v>41</v>
      </c>
      <c r="AZ139" s="144"/>
      <c r="BA139" s="144"/>
      <c r="BB139" s="144"/>
      <c r="BC139" s="144"/>
      <c r="BD139" s="144"/>
      <c r="BE139" s="144"/>
      <c r="BF139" s="144"/>
      <c r="BG139" s="152" t="s">
        <v>41</v>
      </c>
      <c r="BH139" s="144"/>
      <c r="BI139" s="144"/>
      <c r="BJ139" s="144"/>
      <c r="BK139" s="144"/>
      <c r="BL139" s="144"/>
      <c r="BM139" s="144"/>
      <c r="BN139" s="144"/>
      <c r="BO139" s="31"/>
      <c r="BP139" s="31"/>
      <c r="BQ139" s="31"/>
    </row>
    <row r="140" spans="1:107" s="30" customFormat="1" ht="31.5" customHeight="1" x14ac:dyDescent="0.2">
      <c r="A140" s="43"/>
      <c r="B140" s="43"/>
      <c r="C140" s="135" t="s">
        <v>72</v>
      </c>
      <c r="D140" s="135"/>
      <c r="E140" s="135"/>
      <c r="F140" s="135"/>
      <c r="G140" s="135"/>
      <c r="H140" s="135"/>
      <c r="I140" s="135"/>
      <c r="J140" s="135"/>
      <c r="K140" s="135"/>
      <c r="L140" s="135"/>
      <c r="M140" s="135"/>
      <c r="N140" s="135"/>
      <c r="O140" s="135"/>
      <c r="P140" s="135"/>
      <c r="Q140" s="135"/>
      <c r="R140" s="135"/>
      <c r="S140" s="136" t="s">
        <v>41</v>
      </c>
      <c r="T140" s="137"/>
      <c r="U140" s="137"/>
      <c r="V140" s="137"/>
      <c r="W140" s="137"/>
      <c r="X140" s="137"/>
      <c r="Y140" s="137"/>
      <c r="Z140" s="137"/>
      <c r="AA140" s="141">
        <v>280000</v>
      </c>
      <c r="AB140" s="142"/>
      <c r="AC140" s="142"/>
      <c r="AD140" s="142"/>
      <c r="AE140" s="142"/>
      <c r="AF140" s="142"/>
      <c r="AG140" s="142"/>
      <c r="AH140" s="142"/>
      <c r="AI140" s="141">
        <v>263205.69</v>
      </c>
      <c r="AJ140" s="142"/>
      <c r="AK140" s="142"/>
      <c r="AL140" s="142"/>
      <c r="AM140" s="142"/>
      <c r="AN140" s="142"/>
      <c r="AO140" s="142"/>
      <c r="AP140" s="142"/>
      <c r="AQ140" s="141">
        <f>AI140-AA140</f>
        <v>-16794.309999999998</v>
      </c>
      <c r="AR140" s="142"/>
      <c r="AS140" s="142"/>
      <c r="AT140" s="142"/>
      <c r="AU140" s="142"/>
      <c r="AV140" s="142"/>
      <c r="AW140" s="142"/>
      <c r="AX140" s="142"/>
      <c r="AY140" s="152" t="s">
        <v>41</v>
      </c>
      <c r="AZ140" s="144"/>
      <c r="BA140" s="144"/>
      <c r="BB140" s="144"/>
      <c r="BC140" s="144"/>
      <c r="BD140" s="144"/>
      <c r="BE140" s="144"/>
      <c r="BF140" s="144"/>
      <c r="BG140" s="152" t="s">
        <v>41</v>
      </c>
      <c r="BH140" s="144"/>
      <c r="BI140" s="144"/>
      <c r="BJ140" s="144"/>
      <c r="BK140" s="144"/>
      <c r="BL140" s="144"/>
      <c r="BM140" s="144"/>
      <c r="BN140" s="144"/>
      <c r="BO140" s="31"/>
      <c r="BP140" s="31"/>
      <c r="BQ140" s="31"/>
    </row>
    <row r="141" spans="1:107" s="24" customFormat="1" ht="15.75" customHeight="1" x14ac:dyDescent="0.25">
      <c r="A141" s="43"/>
      <c r="B141" s="43"/>
      <c r="C141" s="135" t="s">
        <v>73</v>
      </c>
      <c r="D141" s="135"/>
      <c r="E141" s="135"/>
      <c r="F141" s="135"/>
      <c r="G141" s="135"/>
      <c r="H141" s="135"/>
      <c r="I141" s="135"/>
      <c r="J141" s="135"/>
      <c r="K141" s="135"/>
      <c r="L141" s="135"/>
      <c r="M141" s="135"/>
      <c r="N141" s="135"/>
      <c r="O141" s="135"/>
      <c r="P141" s="135"/>
      <c r="Q141" s="135"/>
      <c r="R141" s="135"/>
      <c r="S141" s="136" t="s">
        <v>41</v>
      </c>
      <c r="T141" s="137"/>
      <c r="U141" s="137"/>
      <c r="V141" s="137"/>
      <c r="W141" s="137"/>
      <c r="X141" s="137"/>
      <c r="Y141" s="137"/>
      <c r="Z141" s="137"/>
      <c r="AA141" s="141">
        <v>0</v>
      </c>
      <c r="AB141" s="142"/>
      <c r="AC141" s="142"/>
      <c r="AD141" s="142"/>
      <c r="AE141" s="142"/>
      <c r="AF141" s="142"/>
      <c r="AG141" s="142"/>
      <c r="AH141" s="142"/>
      <c r="AI141" s="141">
        <v>0</v>
      </c>
      <c r="AJ141" s="142"/>
      <c r="AK141" s="142"/>
      <c r="AL141" s="142"/>
      <c r="AM141" s="142"/>
      <c r="AN141" s="142"/>
      <c r="AO141" s="142"/>
      <c r="AP141" s="142"/>
      <c r="AQ141" s="141">
        <f>AI141-AA141</f>
        <v>0</v>
      </c>
      <c r="AR141" s="142"/>
      <c r="AS141" s="142"/>
      <c r="AT141" s="142"/>
      <c r="AU141" s="142"/>
      <c r="AV141" s="142"/>
      <c r="AW141" s="142"/>
      <c r="AX141" s="142"/>
      <c r="AY141" s="152" t="s">
        <v>41</v>
      </c>
      <c r="AZ141" s="144"/>
      <c r="BA141" s="144"/>
      <c r="BB141" s="144"/>
      <c r="BC141" s="144"/>
      <c r="BD141" s="144"/>
      <c r="BE141" s="144"/>
      <c r="BF141" s="144"/>
      <c r="BG141" s="152" t="s">
        <v>41</v>
      </c>
      <c r="BH141" s="144"/>
      <c r="BI141" s="144"/>
      <c r="BJ141" s="144"/>
      <c r="BK141" s="144"/>
      <c r="BL141" s="144"/>
      <c r="BM141" s="144"/>
      <c r="BN141" s="144"/>
      <c r="BO141" s="28"/>
      <c r="BP141" s="28"/>
      <c r="BQ141" s="28"/>
      <c r="BR141" s="34"/>
      <c r="BS141" s="34"/>
      <c r="BT141" s="34"/>
      <c r="BU141" s="34"/>
      <c r="BV141" s="34"/>
      <c r="BW141" s="34"/>
      <c r="BX141" s="34"/>
      <c r="BY141" s="34"/>
      <c r="BZ141" s="34"/>
      <c r="CA141" s="34"/>
      <c r="CB141" s="34"/>
      <c r="CC141" s="34"/>
      <c r="CD141" s="34"/>
      <c r="CE141" s="34"/>
      <c r="CF141" s="34"/>
      <c r="CG141" s="34"/>
      <c r="CH141" s="34"/>
      <c r="CI141" s="34"/>
      <c r="CJ141" s="34"/>
      <c r="CK141" s="34"/>
      <c r="CL141" s="34"/>
      <c r="CM141" s="34"/>
      <c r="CN141" s="34"/>
      <c r="CO141" s="34"/>
      <c r="CP141" s="34"/>
      <c r="CQ141" s="34"/>
      <c r="CR141" s="34"/>
      <c r="CS141" s="34"/>
      <c r="CT141" s="34"/>
      <c r="CU141" s="34"/>
      <c r="CV141" s="34"/>
      <c r="CW141" s="34"/>
      <c r="CX141" s="34"/>
      <c r="CY141" s="34"/>
      <c r="CZ141" s="34"/>
      <c r="DA141" s="34"/>
      <c r="DB141" s="34"/>
      <c r="DC141" s="34"/>
    </row>
    <row r="142" spans="1:107" s="33" customFormat="1" ht="15" customHeight="1" x14ac:dyDescent="0.25">
      <c r="A142" s="43"/>
      <c r="B142" s="43"/>
      <c r="C142" s="135" t="s">
        <v>74</v>
      </c>
      <c r="D142" s="135"/>
      <c r="E142" s="135"/>
      <c r="F142" s="135"/>
      <c r="G142" s="135"/>
      <c r="H142" s="135"/>
      <c r="I142" s="135"/>
      <c r="J142" s="135"/>
      <c r="K142" s="135"/>
      <c r="L142" s="135"/>
      <c r="M142" s="135"/>
      <c r="N142" s="135"/>
      <c r="O142" s="135"/>
      <c r="P142" s="135"/>
      <c r="Q142" s="135"/>
      <c r="R142" s="135"/>
      <c r="S142" s="136" t="s">
        <v>41</v>
      </c>
      <c r="T142" s="137"/>
      <c r="U142" s="137"/>
      <c r="V142" s="137"/>
      <c r="W142" s="137"/>
      <c r="X142" s="137"/>
      <c r="Y142" s="137"/>
      <c r="Z142" s="137"/>
      <c r="AA142" s="141">
        <v>0</v>
      </c>
      <c r="AB142" s="142"/>
      <c r="AC142" s="142"/>
      <c r="AD142" s="142"/>
      <c r="AE142" s="142"/>
      <c r="AF142" s="142"/>
      <c r="AG142" s="142"/>
      <c r="AH142" s="142"/>
      <c r="AI142" s="141">
        <v>0</v>
      </c>
      <c r="AJ142" s="142"/>
      <c r="AK142" s="142"/>
      <c r="AL142" s="142"/>
      <c r="AM142" s="142"/>
      <c r="AN142" s="142"/>
      <c r="AO142" s="142"/>
      <c r="AP142" s="142"/>
      <c r="AQ142" s="141">
        <f>AI142-AA142</f>
        <v>0</v>
      </c>
      <c r="AR142" s="142"/>
      <c r="AS142" s="142"/>
      <c r="AT142" s="142"/>
      <c r="AU142" s="142"/>
      <c r="AV142" s="142"/>
      <c r="AW142" s="142"/>
      <c r="AX142" s="142"/>
      <c r="AY142" s="152" t="s">
        <v>41</v>
      </c>
      <c r="AZ142" s="144"/>
      <c r="BA142" s="144"/>
      <c r="BB142" s="144"/>
      <c r="BC142" s="144"/>
      <c r="BD142" s="144"/>
      <c r="BE142" s="144"/>
      <c r="BF142" s="144"/>
      <c r="BG142" s="152" t="s">
        <v>41</v>
      </c>
      <c r="BH142" s="144"/>
      <c r="BI142" s="144"/>
      <c r="BJ142" s="144"/>
      <c r="BK142" s="144"/>
      <c r="BL142" s="144"/>
      <c r="BM142" s="144"/>
      <c r="BN142" s="144"/>
      <c r="BO142" s="32"/>
      <c r="BP142" s="32"/>
      <c r="BQ142" s="32"/>
      <c r="BR142" s="35"/>
      <c r="BS142" s="35"/>
      <c r="BT142" s="35"/>
      <c r="BU142" s="35"/>
      <c r="BV142" s="35"/>
      <c r="BW142" s="35"/>
      <c r="BX142" s="35"/>
      <c r="BY142" s="35"/>
      <c r="BZ142" s="35"/>
      <c r="CA142" s="35"/>
      <c r="CB142" s="35"/>
      <c r="CC142" s="35"/>
      <c r="CD142" s="35"/>
      <c r="CE142" s="35"/>
      <c r="CF142" s="35"/>
      <c r="CG142" s="35"/>
      <c r="CH142" s="35"/>
      <c r="CI142" s="35"/>
      <c r="CJ142" s="35"/>
      <c r="CK142" s="35"/>
      <c r="CL142" s="35"/>
      <c r="CM142" s="35"/>
      <c r="CN142" s="35"/>
      <c r="CO142" s="35"/>
      <c r="CP142" s="35"/>
      <c r="CQ142" s="35"/>
      <c r="CR142" s="35"/>
      <c r="CS142" s="35"/>
      <c r="CT142" s="35"/>
      <c r="CU142" s="35"/>
      <c r="CV142" s="35"/>
      <c r="CW142" s="35"/>
      <c r="CX142" s="35"/>
      <c r="CY142" s="35"/>
      <c r="CZ142" s="35"/>
      <c r="DA142" s="35"/>
      <c r="DB142" s="35"/>
      <c r="DC142" s="35"/>
    </row>
    <row r="143" spans="1:107" ht="15.75" customHeight="1" x14ac:dyDescent="0.2">
      <c r="A143" s="213" t="s">
        <v>179</v>
      </c>
      <c r="B143" s="185"/>
      <c r="C143" s="185"/>
      <c r="D143" s="185"/>
      <c r="E143" s="185"/>
      <c r="F143" s="185"/>
      <c r="G143" s="185"/>
      <c r="H143" s="185"/>
      <c r="I143" s="185"/>
      <c r="J143" s="185"/>
      <c r="K143" s="185"/>
      <c r="L143" s="185"/>
      <c r="M143" s="185"/>
      <c r="N143" s="185"/>
      <c r="O143" s="185"/>
      <c r="P143" s="185"/>
      <c r="Q143" s="185"/>
      <c r="R143" s="185"/>
      <c r="S143" s="185"/>
      <c r="T143" s="185"/>
      <c r="U143" s="185"/>
      <c r="V143" s="185"/>
      <c r="W143" s="185"/>
      <c r="X143" s="185"/>
      <c r="Y143" s="185"/>
      <c r="Z143" s="185"/>
      <c r="AA143" s="185"/>
      <c r="AB143" s="185"/>
      <c r="AC143" s="185"/>
      <c r="AD143" s="185"/>
      <c r="AE143" s="185"/>
      <c r="AF143" s="185"/>
      <c r="AG143" s="185"/>
      <c r="AH143" s="185"/>
      <c r="AI143" s="185"/>
      <c r="AJ143" s="185"/>
      <c r="AK143" s="185"/>
      <c r="AL143" s="185"/>
      <c r="AM143" s="185"/>
      <c r="AN143" s="185"/>
      <c r="AO143" s="185"/>
      <c r="AP143" s="185"/>
      <c r="AQ143" s="185"/>
      <c r="AR143" s="185"/>
      <c r="AS143" s="185"/>
      <c r="AT143" s="185"/>
      <c r="AU143" s="185"/>
      <c r="AV143" s="185"/>
      <c r="AW143" s="185"/>
      <c r="AX143" s="185"/>
      <c r="AY143" s="185"/>
      <c r="AZ143" s="185"/>
      <c r="BA143" s="185"/>
      <c r="BB143" s="185"/>
      <c r="BC143" s="185"/>
      <c r="BD143" s="185"/>
      <c r="BE143" s="185"/>
      <c r="BF143" s="185"/>
      <c r="BG143" s="185"/>
      <c r="BH143" s="185"/>
      <c r="BI143" s="185"/>
      <c r="BJ143" s="185"/>
      <c r="BK143" s="185"/>
      <c r="BL143" s="185"/>
      <c r="BM143" s="185"/>
      <c r="BN143" s="186"/>
      <c r="BO143" s="6"/>
      <c r="BP143" s="6"/>
      <c r="BQ143" s="6"/>
    </row>
    <row r="144" spans="1:107" s="37" customFormat="1" ht="15" customHeight="1" x14ac:dyDescent="0.2">
      <c r="A144" s="133" t="s">
        <v>22</v>
      </c>
      <c r="B144" s="133"/>
      <c r="C144" s="85" t="s">
        <v>75</v>
      </c>
      <c r="D144" s="85"/>
      <c r="E144" s="85"/>
      <c r="F144" s="85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150" t="s">
        <v>41</v>
      </c>
      <c r="T144" s="137"/>
      <c r="U144" s="137"/>
      <c r="V144" s="137"/>
      <c r="W144" s="137"/>
      <c r="X144" s="137"/>
      <c r="Y144" s="137"/>
      <c r="Z144" s="137"/>
      <c r="AA144" s="147">
        <v>280000</v>
      </c>
      <c r="AB144" s="142"/>
      <c r="AC144" s="142"/>
      <c r="AD144" s="142"/>
      <c r="AE144" s="142"/>
      <c r="AF144" s="142"/>
      <c r="AG144" s="142"/>
      <c r="AH144" s="142"/>
      <c r="AI144" s="147">
        <v>263205.69</v>
      </c>
      <c r="AJ144" s="142"/>
      <c r="AK144" s="142"/>
      <c r="AL144" s="142"/>
      <c r="AM144" s="142"/>
      <c r="AN144" s="142"/>
      <c r="AO144" s="142"/>
      <c r="AP144" s="142"/>
      <c r="AQ144" s="153">
        <f>AI144-AA144</f>
        <v>-16794.309999999998</v>
      </c>
      <c r="AR144" s="154"/>
      <c r="AS144" s="154"/>
      <c r="AT144" s="154"/>
      <c r="AU144" s="154"/>
      <c r="AV144" s="154"/>
      <c r="AW144" s="154"/>
      <c r="AX144" s="154"/>
      <c r="AY144" s="143" t="s">
        <v>41</v>
      </c>
      <c r="AZ144" s="144"/>
      <c r="BA144" s="144"/>
      <c r="BB144" s="144"/>
      <c r="BC144" s="144"/>
      <c r="BD144" s="144"/>
      <c r="BE144" s="144"/>
      <c r="BF144" s="144"/>
      <c r="BG144" s="143" t="s">
        <v>41</v>
      </c>
      <c r="BH144" s="144"/>
      <c r="BI144" s="144"/>
      <c r="BJ144" s="144"/>
      <c r="BK144" s="144"/>
      <c r="BL144" s="144"/>
      <c r="BM144" s="144"/>
      <c r="BN144" s="144"/>
      <c r="BO144" s="31"/>
      <c r="BP144" s="31"/>
      <c r="BQ144" s="31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</row>
    <row r="145" spans="1:107" ht="15.75" customHeight="1" x14ac:dyDescent="0.2">
      <c r="A145" s="213" t="s">
        <v>180</v>
      </c>
      <c r="B145" s="185"/>
      <c r="C145" s="185"/>
      <c r="D145" s="185"/>
      <c r="E145" s="185"/>
      <c r="F145" s="185"/>
      <c r="G145" s="185"/>
      <c r="H145" s="185"/>
      <c r="I145" s="185"/>
      <c r="J145" s="185"/>
      <c r="K145" s="185"/>
      <c r="L145" s="185"/>
      <c r="M145" s="185"/>
      <c r="N145" s="185"/>
      <c r="O145" s="185"/>
      <c r="P145" s="185"/>
      <c r="Q145" s="185"/>
      <c r="R145" s="185"/>
      <c r="S145" s="185"/>
      <c r="T145" s="185"/>
      <c r="U145" s="185"/>
      <c r="V145" s="185"/>
      <c r="W145" s="185"/>
      <c r="X145" s="185"/>
      <c r="Y145" s="185"/>
      <c r="Z145" s="185"/>
      <c r="AA145" s="185"/>
      <c r="AB145" s="185"/>
      <c r="AC145" s="185"/>
      <c r="AD145" s="185"/>
      <c r="AE145" s="185"/>
      <c r="AF145" s="185"/>
      <c r="AG145" s="185"/>
      <c r="AH145" s="185"/>
      <c r="AI145" s="185"/>
      <c r="AJ145" s="185"/>
      <c r="AK145" s="185"/>
      <c r="AL145" s="185"/>
      <c r="AM145" s="185"/>
      <c r="AN145" s="185"/>
      <c r="AO145" s="185"/>
      <c r="AP145" s="185"/>
      <c r="AQ145" s="185"/>
      <c r="AR145" s="185"/>
      <c r="AS145" s="185"/>
      <c r="AT145" s="185"/>
      <c r="AU145" s="185"/>
      <c r="AV145" s="185"/>
      <c r="AW145" s="185"/>
      <c r="AX145" s="185"/>
      <c r="AY145" s="185"/>
      <c r="AZ145" s="185"/>
      <c r="BA145" s="185"/>
      <c r="BB145" s="185"/>
      <c r="BC145" s="185"/>
      <c r="BD145" s="185"/>
      <c r="BE145" s="185"/>
      <c r="BF145" s="185"/>
      <c r="BG145" s="185"/>
      <c r="BH145" s="185"/>
      <c r="BI145" s="185"/>
      <c r="BJ145" s="185"/>
      <c r="BK145" s="185"/>
      <c r="BL145" s="185"/>
      <c r="BM145" s="185"/>
      <c r="BN145" s="186"/>
      <c r="BO145" s="6"/>
      <c r="BP145" s="6"/>
      <c r="BQ145" s="6"/>
    </row>
    <row r="146" spans="1:107" ht="15.75" customHeight="1" x14ac:dyDescent="0.2">
      <c r="A146" s="213" t="s">
        <v>181</v>
      </c>
      <c r="B146" s="185"/>
      <c r="C146" s="185"/>
      <c r="D146" s="185"/>
      <c r="E146" s="185"/>
      <c r="F146" s="185"/>
      <c r="G146" s="185"/>
      <c r="H146" s="185"/>
      <c r="I146" s="185"/>
      <c r="J146" s="185"/>
      <c r="K146" s="185"/>
      <c r="L146" s="185"/>
      <c r="M146" s="185"/>
      <c r="N146" s="185"/>
      <c r="O146" s="185"/>
      <c r="P146" s="185"/>
      <c r="Q146" s="185"/>
      <c r="R146" s="185"/>
      <c r="S146" s="185"/>
      <c r="T146" s="185"/>
      <c r="U146" s="185"/>
      <c r="V146" s="185"/>
      <c r="W146" s="185"/>
      <c r="X146" s="185"/>
      <c r="Y146" s="185"/>
      <c r="Z146" s="185"/>
      <c r="AA146" s="185"/>
      <c r="AB146" s="185"/>
      <c r="AC146" s="185"/>
      <c r="AD146" s="185"/>
      <c r="AE146" s="185"/>
      <c r="AF146" s="185"/>
      <c r="AG146" s="185"/>
      <c r="AH146" s="185"/>
      <c r="AI146" s="185"/>
      <c r="AJ146" s="185"/>
      <c r="AK146" s="185"/>
      <c r="AL146" s="185"/>
      <c r="AM146" s="185"/>
      <c r="AN146" s="185"/>
      <c r="AO146" s="185"/>
      <c r="AP146" s="185"/>
      <c r="AQ146" s="185"/>
      <c r="AR146" s="185"/>
      <c r="AS146" s="185"/>
      <c r="AT146" s="185"/>
      <c r="AU146" s="185"/>
      <c r="AV146" s="185"/>
      <c r="AW146" s="185"/>
      <c r="AX146" s="185"/>
      <c r="AY146" s="185"/>
      <c r="AZ146" s="185"/>
      <c r="BA146" s="185"/>
      <c r="BB146" s="185"/>
      <c r="BC146" s="185"/>
      <c r="BD146" s="185"/>
      <c r="BE146" s="185"/>
      <c r="BF146" s="185"/>
      <c r="BG146" s="185"/>
      <c r="BH146" s="185"/>
      <c r="BI146" s="185"/>
      <c r="BJ146" s="185"/>
      <c r="BK146" s="185"/>
      <c r="BL146" s="185"/>
      <c r="BM146" s="185"/>
      <c r="BN146" s="186"/>
      <c r="BO146" s="6"/>
      <c r="BP146" s="6"/>
      <c r="BQ146" s="6"/>
    </row>
    <row r="147" spans="1:107" s="33" customFormat="1" ht="15.75" customHeight="1" x14ac:dyDescent="0.25">
      <c r="A147" s="149" t="s">
        <v>45</v>
      </c>
      <c r="B147" s="149"/>
      <c r="C147" s="85" t="s">
        <v>76</v>
      </c>
      <c r="D147" s="85"/>
      <c r="E147" s="85"/>
      <c r="F147" s="85"/>
      <c r="G147" s="85"/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145"/>
      <c r="T147" s="146"/>
      <c r="U147" s="146"/>
      <c r="V147" s="146"/>
      <c r="W147" s="146"/>
      <c r="X147" s="146"/>
      <c r="Y147" s="146"/>
      <c r="Z147" s="146"/>
      <c r="AA147" s="147">
        <v>0</v>
      </c>
      <c r="AB147" s="148"/>
      <c r="AC147" s="148"/>
      <c r="AD147" s="148"/>
      <c r="AE147" s="148"/>
      <c r="AF147" s="148"/>
      <c r="AG147" s="148"/>
      <c r="AH147" s="148"/>
      <c r="AI147" s="147">
        <v>0</v>
      </c>
      <c r="AJ147" s="148"/>
      <c r="AK147" s="148"/>
      <c r="AL147" s="148"/>
      <c r="AM147" s="148"/>
      <c r="AN147" s="148"/>
      <c r="AO147" s="148"/>
      <c r="AP147" s="148"/>
      <c r="AQ147" s="147">
        <f>AI147-AA147</f>
        <v>0</v>
      </c>
      <c r="AR147" s="148"/>
      <c r="AS147" s="148"/>
      <c r="AT147" s="148"/>
      <c r="AU147" s="148"/>
      <c r="AV147" s="148"/>
      <c r="AW147" s="148"/>
      <c r="AX147" s="148"/>
      <c r="AY147" s="143" t="s">
        <v>41</v>
      </c>
      <c r="AZ147" s="144"/>
      <c r="BA147" s="144"/>
      <c r="BB147" s="144"/>
      <c r="BC147" s="144"/>
      <c r="BD147" s="144"/>
      <c r="BE147" s="144"/>
      <c r="BF147" s="144"/>
      <c r="BG147" s="143" t="s">
        <v>41</v>
      </c>
      <c r="BH147" s="144"/>
      <c r="BI147" s="144"/>
      <c r="BJ147" s="144"/>
      <c r="BK147" s="144"/>
      <c r="BL147" s="144"/>
      <c r="BM147" s="144"/>
      <c r="BN147" s="144"/>
      <c r="BO147" s="32"/>
      <c r="BP147" s="32"/>
      <c r="BQ147" s="32"/>
      <c r="BR147" s="35"/>
      <c r="BS147" s="35"/>
      <c r="BT147" s="35"/>
      <c r="BU147" s="35"/>
      <c r="BV147" s="35"/>
      <c r="BW147" s="35"/>
      <c r="BX147" s="35"/>
      <c r="BY147" s="35"/>
      <c r="BZ147" s="35"/>
      <c r="CA147" s="35"/>
      <c r="CB147" s="35"/>
      <c r="CC147" s="35"/>
      <c r="CD147" s="35"/>
      <c r="CE147" s="35"/>
      <c r="CF147" s="35"/>
      <c r="CG147" s="35"/>
      <c r="CH147" s="35"/>
      <c r="CI147" s="35"/>
      <c r="CJ147" s="35"/>
      <c r="CK147" s="35"/>
      <c r="CL147" s="35"/>
      <c r="CM147" s="35"/>
      <c r="CN147" s="35"/>
      <c r="CO147" s="35"/>
      <c r="CP147" s="35"/>
      <c r="CQ147" s="35"/>
      <c r="CR147" s="35"/>
      <c r="CS147" s="35"/>
      <c r="CT147" s="35"/>
      <c r="CU147" s="35"/>
      <c r="CV147" s="35"/>
      <c r="CW147" s="35"/>
      <c r="CX147" s="35"/>
      <c r="CY147" s="35"/>
      <c r="CZ147" s="35"/>
      <c r="DA147" s="35"/>
      <c r="DB147" s="35"/>
      <c r="DC147" s="35"/>
    </row>
    <row r="148" spans="1:107" s="24" customFormat="1" ht="15.75" hidden="1" customHeight="1" x14ac:dyDescent="0.25">
      <c r="A148" s="43" t="s">
        <v>11</v>
      </c>
      <c r="B148" s="43"/>
      <c r="C148" s="135" t="s">
        <v>12</v>
      </c>
      <c r="D148" s="135"/>
      <c r="E148" s="135"/>
      <c r="F148" s="135"/>
      <c r="G148" s="135"/>
      <c r="H148" s="135"/>
      <c r="I148" s="135"/>
      <c r="J148" s="135"/>
      <c r="K148" s="135"/>
      <c r="L148" s="135"/>
      <c r="M148" s="135"/>
      <c r="N148" s="135"/>
      <c r="O148" s="135"/>
      <c r="P148" s="135"/>
      <c r="Q148" s="135"/>
      <c r="R148" s="135"/>
      <c r="S148" s="145" t="s">
        <v>33</v>
      </c>
      <c r="T148" s="146"/>
      <c r="U148" s="146"/>
      <c r="V148" s="146"/>
      <c r="W148" s="146"/>
      <c r="X148" s="146"/>
      <c r="Y148" s="146"/>
      <c r="Z148" s="146"/>
      <c r="AA148" s="141" t="s">
        <v>91</v>
      </c>
      <c r="AB148" s="141"/>
      <c r="AC148" s="141"/>
      <c r="AD148" s="141"/>
      <c r="AE148" s="141"/>
      <c r="AF148" s="141"/>
      <c r="AG148" s="141"/>
      <c r="AH148" s="141"/>
      <c r="AI148" s="141" t="s">
        <v>99</v>
      </c>
      <c r="AJ148" s="141"/>
      <c r="AK148" s="141"/>
      <c r="AL148" s="141"/>
      <c r="AM148" s="141"/>
      <c r="AN148" s="141"/>
      <c r="AO148" s="141"/>
      <c r="AP148" s="141"/>
      <c r="AQ148" s="147" t="s">
        <v>103</v>
      </c>
      <c r="AR148" s="148"/>
      <c r="AS148" s="148"/>
      <c r="AT148" s="148"/>
      <c r="AU148" s="148"/>
      <c r="AV148" s="148"/>
      <c r="AW148" s="148"/>
      <c r="AX148" s="148"/>
      <c r="AY148" s="146" t="s">
        <v>19</v>
      </c>
      <c r="AZ148" s="146"/>
      <c r="BA148" s="146"/>
      <c r="BB148" s="146"/>
      <c r="BC148" s="146"/>
      <c r="BD148" s="146"/>
      <c r="BE148" s="146"/>
      <c r="BF148" s="146"/>
      <c r="BG148" s="146" t="s">
        <v>102</v>
      </c>
      <c r="BH148" s="137"/>
      <c r="BI148" s="137"/>
      <c r="BJ148" s="137"/>
      <c r="BK148" s="137"/>
      <c r="BL148" s="137"/>
      <c r="BM148" s="137"/>
      <c r="BN148" s="137"/>
      <c r="BO148" s="28"/>
      <c r="BP148" s="28"/>
      <c r="BQ148" s="28"/>
      <c r="BR148" s="34"/>
      <c r="BS148" s="34"/>
      <c r="BT148" s="34"/>
      <c r="BU148" s="34"/>
      <c r="BV148" s="34"/>
      <c r="BW148" s="34"/>
      <c r="BX148" s="34"/>
      <c r="BY148" s="34"/>
      <c r="BZ148" s="34"/>
      <c r="CA148" s="36" t="s">
        <v>100</v>
      </c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34"/>
      <c r="CR148" s="34"/>
      <c r="CS148" s="34"/>
      <c r="CT148" s="34"/>
      <c r="CU148" s="34"/>
      <c r="CV148" s="34"/>
      <c r="CW148" s="34"/>
      <c r="CX148" s="34"/>
      <c r="CY148" s="34"/>
      <c r="CZ148" s="34"/>
      <c r="DA148" s="34"/>
      <c r="DB148" s="34"/>
      <c r="DC148" s="34"/>
    </row>
    <row r="149" spans="1:107" s="24" customFormat="1" ht="15.75" customHeight="1" x14ac:dyDescent="0.25">
      <c r="A149" s="43"/>
      <c r="B149" s="43"/>
      <c r="C149" s="135"/>
      <c r="D149" s="135"/>
      <c r="E149" s="135"/>
      <c r="F149" s="135"/>
      <c r="G149" s="135"/>
      <c r="H149" s="135"/>
      <c r="I149" s="135"/>
      <c r="J149" s="135"/>
      <c r="K149" s="135"/>
      <c r="L149" s="135"/>
      <c r="M149" s="135"/>
      <c r="N149" s="135"/>
      <c r="O149" s="135"/>
      <c r="P149" s="135"/>
      <c r="Q149" s="135"/>
      <c r="R149" s="135"/>
      <c r="S149" s="145"/>
      <c r="T149" s="146"/>
      <c r="U149" s="146"/>
      <c r="V149" s="146"/>
      <c r="W149" s="146"/>
      <c r="X149" s="146"/>
      <c r="Y149" s="146"/>
      <c r="Z149" s="146"/>
      <c r="AA149" s="147"/>
      <c r="AB149" s="142"/>
      <c r="AC149" s="142"/>
      <c r="AD149" s="142"/>
      <c r="AE149" s="142"/>
      <c r="AF149" s="142"/>
      <c r="AG149" s="142"/>
      <c r="AH149" s="142"/>
      <c r="AI149" s="153"/>
      <c r="AJ149" s="154"/>
      <c r="AK149" s="154"/>
      <c r="AL149" s="154"/>
      <c r="AM149" s="154"/>
      <c r="AN149" s="154"/>
      <c r="AO149" s="154"/>
      <c r="AP149" s="154"/>
      <c r="AQ149" s="153"/>
      <c r="AR149" s="154"/>
      <c r="AS149" s="154"/>
      <c r="AT149" s="154"/>
      <c r="AU149" s="154"/>
      <c r="AV149" s="154"/>
      <c r="AW149" s="154"/>
      <c r="AX149" s="154"/>
      <c r="AY149" s="146"/>
      <c r="AZ149" s="146"/>
      <c r="BA149" s="146"/>
      <c r="BB149" s="146"/>
      <c r="BC149" s="146"/>
      <c r="BD149" s="146"/>
      <c r="BE149" s="146"/>
      <c r="BF149" s="146"/>
      <c r="BG149" s="146"/>
      <c r="BH149" s="146"/>
      <c r="BI149" s="146"/>
      <c r="BJ149" s="146"/>
      <c r="BK149" s="146"/>
      <c r="BL149" s="146"/>
      <c r="BM149" s="146"/>
      <c r="BN149" s="146"/>
      <c r="BO149" s="28"/>
      <c r="BP149" s="28"/>
      <c r="BQ149" s="28"/>
      <c r="CA149" s="30" t="s">
        <v>92</v>
      </c>
    </row>
    <row r="150" spans="1:107" s="33" customFormat="1" ht="32.25" customHeight="1" x14ac:dyDescent="0.25">
      <c r="A150" s="149" t="s">
        <v>46</v>
      </c>
      <c r="B150" s="149"/>
      <c r="C150" s="85" t="s">
        <v>77</v>
      </c>
      <c r="D150" s="85"/>
      <c r="E150" s="85"/>
      <c r="F150" s="85"/>
      <c r="G150" s="85"/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150" t="s">
        <v>41</v>
      </c>
      <c r="T150" s="155"/>
      <c r="U150" s="155"/>
      <c r="V150" s="155"/>
      <c r="W150" s="155"/>
      <c r="X150" s="155"/>
      <c r="Y150" s="155"/>
      <c r="Z150" s="155"/>
      <c r="AA150" s="147">
        <v>280000</v>
      </c>
      <c r="AB150" s="148"/>
      <c r="AC150" s="148"/>
      <c r="AD150" s="148"/>
      <c r="AE150" s="148"/>
      <c r="AF150" s="148"/>
      <c r="AG150" s="148"/>
      <c r="AH150" s="148"/>
      <c r="AI150" s="147">
        <v>263205.69</v>
      </c>
      <c r="AJ150" s="148"/>
      <c r="AK150" s="148"/>
      <c r="AL150" s="148"/>
      <c r="AM150" s="148"/>
      <c r="AN150" s="148"/>
      <c r="AO150" s="148"/>
      <c r="AP150" s="148"/>
      <c r="AQ150" s="147">
        <f>AI150-AA150</f>
        <v>-16794.309999999998</v>
      </c>
      <c r="AR150" s="148"/>
      <c r="AS150" s="148"/>
      <c r="AT150" s="148"/>
      <c r="AU150" s="148"/>
      <c r="AV150" s="148"/>
      <c r="AW150" s="148"/>
      <c r="AX150" s="148"/>
      <c r="AY150" s="143" t="s">
        <v>41</v>
      </c>
      <c r="AZ150" s="144"/>
      <c r="BA150" s="144"/>
      <c r="BB150" s="144"/>
      <c r="BC150" s="144"/>
      <c r="BD150" s="144"/>
      <c r="BE150" s="144"/>
      <c r="BF150" s="144"/>
      <c r="BG150" s="143" t="s">
        <v>41</v>
      </c>
      <c r="BH150" s="144"/>
      <c r="BI150" s="144"/>
      <c r="BJ150" s="144"/>
      <c r="BK150" s="144"/>
      <c r="BL150" s="144"/>
      <c r="BM150" s="144"/>
      <c r="BN150" s="144"/>
      <c r="BO150" s="32"/>
      <c r="BP150" s="32"/>
      <c r="BQ150" s="32"/>
    </row>
    <row r="151" spans="1:107" ht="15.75" customHeight="1" x14ac:dyDescent="0.2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</row>
    <row r="152" spans="1:107" ht="15.75" customHeight="1" x14ac:dyDescent="0.2">
      <c r="A152" s="52" t="s">
        <v>78</v>
      </c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  <c r="AB152" s="52"/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  <c r="AO152" s="52"/>
      <c r="AP152" s="52"/>
      <c r="AQ152" s="52"/>
      <c r="AR152" s="52"/>
      <c r="AS152" s="52"/>
      <c r="AT152" s="52"/>
      <c r="AU152" s="52"/>
      <c r="AV152" s="52"/>
      <c r="AW152" s="52"/>
      <c r="AX152" s="52"/>
      <c r="AY152" s="52"/>
      <c r="AZ152" s="52"/>
      <c r="BA152" s="52"/>
      <c r="BB152" s="52"/>
      <c r="BC152" s="52"/>
      <c r="BD152" s="52"/>
      <c r="BE152" s="52"/>
      <c r="BF152" s="52"/>
      <c r="BG152" s="52"/>
      <c r="BH152" s="52"/>
      <c r="BI152" s="52"/>
      <c r="BJ152" s="52"/>
      <c r="BK152" s="52"/>
      <c r="BL152" s="52"/>
      <c r="BM152" s="52"/>
      <c r="BN152" s="52"/>
      <c r="BO152" s="52"/>
      <c r="BP152" s="52"/>
      <c r="BQ152" s="52"/>
    </row>
    <row r="153" spans="1:107" ht="15.75" customHeight="1" x14ac:dyDescent="0.2">
      <c r="A153" s="214" t="s">
        <v>182</v>
      </c>
      <c r="B153" s="185"/>
      <c r="C153" s="185"/>
      <c r="D153" s="185"/>
      <c r="E153" s="185"/>
      <c r="F153" s="185"/>
      <c r="G153" s="185"/>
      <c r="H153" s="185"/>
      <c r="I153" s="185"/>
      <c r="J153" s="185"/>
      <c r="K153" s="185"/>
      <c r="L153" s="185"/>
      <c r="M153" s="185"/>
      <c r="N153" s="185"/>
      <c r="O153" s="185"/>
      <c r="P153" s="185"/>
      <c r="Q153" s="185"/>
      <c r="R153" s="185"/>
      <c r="S153" s="185"/>
      <c r="T153" s="185"/>
      <c r="U153" s="185"/>
      <c r="V153" s="185"/>
      <c r="W153" s="185"/>
      <c r="X153" s="185"/>
      <c r="Y153" s="185"/>
      <c r="Z153" s="185"/>
      <c r="AA153" s="185"/>
      <c r="AB153" s="185"/>
      <c r="AC153" s="185"/>
      <c r="AD153" s="185"/>
      <c r="AE153" s="185"/>
      <c r="AF153" s="185"/>
      <c r="AG153" s="185"/>
      <c r="AH153" s="185"/>
      <c r="AI153" s="185"/>
      <c r="AJ153" s="185"/>
      <c r="AK153" s="185"/>
      <c r="AL153" s="185"/>
      <c r="AM153" s="185"/>
      <c r="AN153" s="185"/>
      <c r="AO153" s="185"/>
      <c r="AP153" s="185"/>
      <c r="AQ153" s="185"/>
      <c r="AR153" s="185"/>
      <c r="AS153" s="185"/>
      <c r="AT153" s="185"/>
      <c r="AU153" s="185"/>
      <c r="AV153" s="185"/>
      <c r="AW153" s="185"/>
      <c r="AX153" s="185"/>
      <c r="AY153" s="185"/>
      <c r="AZ153" s="185"/>
      <c r="BA153" s="185"/>
      <c r="BB153" s="185"/>
      <c r="BC153" s="185"/>
      <c r="BD153" s="185"/>
      <c r="BE153" s="185"/>
      <c r="BF153" s="185"/>
      <c r="BG153" s="185"/>
      <c r="BH153" s="185"/>
      <c r="BI153" s="185"/>
      <c r="BJ153" s="185"/>
      <c r="BK153" s="185"/>
      <c r="BL153" s="185"/>
      <c r="BM153" s="185"/>
      <c r="BN153" s="186"/>
      <c r="BO153" s="6"/>
      <c r="BP153" s="6"/>
      <c r="BQ153" s="6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7"/>
      <c r="CR153" s="7"/>
      <c r="CS153" s="7"/>
      <c r="CT153" s="7"/>
      <c r="CU153" s="7"/>
      <c r="CV153" s="7"/>
      <c r="CW153" s="7"/>
      <c r="CX153" s="7"/>
      <c r="CY153" s="7"/>
      <c r="CZ153" s="7"/>
      <c r="DA153" s="7"/>
      <c r="DB153" s="7"/>
      <c r="DC153" s="7"/>
    </row>
    <row r="154" spans="1:107" ht="15.75" customHeight="1" x14ac:dyDescent="0.2">
      <c r="A154" s="52" t="s">
        <v>79</v>
      </c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  <c r="AB154" s="52"/>
      <c r="AC154" s="52"/>
      <c r="AD154" s="52"/>
      <c r="AE154" s="52"/>
      <c r="AF154" s="52"/>
      <c r="AG154" s="52"/>
      <c r="AH154" s="52"/>
      <c r="AI154" s="52"/>
      <c r="AJ154" s="52"/>
      <c r="AK154" s="52"/>
      <c r="AL154" s="52"/>
      <c r="AM154" s="52"/>
      <c r="AN154" s="52"/>
      <c r="AO154" s="52"/>
      <c r="AP154" s="52"/>
      <c r="AQ154" s="52"/>
      <c r="AR154" s="52"/>
      <c r="AS154" s="52"/>
      <c r="AT154" s="52"/>
      <c r="AU154" s="52"/>
      <c r="AV154" s="52"/>
      <c r="AW154" s="52"/>
      <c r="AX154" s="52"/>
      <c r="AY154" s="52"/>
      <c r="AZ154" s="52"/>
      <c r="BA154" s="52"/>
      <c r="BB154" s="52"/>
      <c r="BC154" s="52"/>
      <c r="BD154" s="52"/>
      <c r="BE154" s="52"/>
      <c r="BF154" s="52"/>
      <c r="BG154" s="52"/>
      <c r="BH154" s="52"/>
      <c r="BI154" s="52"/>
      <c r="BJ154" s="52"/>
      <c r="BK154" s="52"/>
      <c r="BL154" s="52"/>
      <c r="BM154" s="52"/>
      <c r="BN154" s="52"/>
      <c r="BO154" s="52"/>
      <c r="BP154" s="52"/>
      <c r="BQ154" s="52"/>
    </row>
    <row r="155" spans="1:107" ht="15.75" customHeight="1" x14ac:dyDescent="0.2">
      <c r="A155" s="214" t="s">
        <v>183</v>
      </c>
      <c r="B155" s="185"/>
      <c r="C155" s="185"/>
      <c r="D155" s="185"/>
      <c r="E155" s="185"/>
      <c r="F155" s="185"/>
      <c r="G155" s="185"/>
      <c r="H155" s="185"/>
      <c r="I155" s="185"/>
      <c r="J155" s="185"/>
      <c r="K155" s="185"/>
      <c r="L155" s="185"/>
      <c r="M155" s="185"/>
      <c r="N155" s="185"/>
      <c r="O155" s="185"/>
      <c r="P155" s="185"/>
      <c r="Q155" s="185"/>
      <c r="R155" s="185"/>
      <c r="S155" s="185"/>
      <c r="T155" s="185"/>
      <c r="U155" s="185"/>
      <c r="V155" s="185"/>
      <c r="W155" s="185"/>
      <c r="X155" s="185"/>
      <c r="Y155" s="185"/>
      <c r="Z155" s="185"/>
      <c r="AA155" s="185"/>
      <c r="AB155" s="185"/>
      <c r="AC155" s="185"/>
      <c r="AD155" s="185"/>
      <c r="AE155" s="185"/>
      <c r="AF155" s="185"/>
      <c r="AG155" s="185"/>
      <c r="AH155" s="185"/>
      <c r="AI155" s="185"/>
      <c r="AJ155" s="185"/>
      <c r="AK155" s="185"/>
      <c r="AL155" s="185"/>
      <c r="AM155" s="185"/>
      <c r="AN155" s="185"/>
      <c r="AO155" s="185"/>
      <c r="AP155" s="185"/>
      <c r="AQ155" s="185"/>
      <c r="AR155" s="185"/>
      <c r="AS155" s="185"/>
      <c r="AT155" s="185"/>
      <c r="AU155" s="185"/>
      <c r="AV155" s="185"/>
      <c r="AW155" s="185"/>
      <c r="AX155" s="185"/>
      <c r="AY155" s="185"/>
      <c r="AZ155" s="185"/>
      <c r="BA155" s="185"/>
      <c r="BB155" s="185"/>
      <c r="BC155" s="185"/>
      <c r="BD155" s="185"/>
      <c r="BE155" s="185"/>
      <c r="BF155" s="185"/>
      <c r="BG155" s="185"/>
      <c r="BH155" s="185"/>
      <c r="BI155" s="185"/>
      <c r="BJ155" s="185"/>
      <c r="BK155" s="185"/>
      <c r="BL155" s="185"/>
      <c r="BM155" s="185"/>
      <c r="BN155" s="186"/>
      <c r="BO155" s="6"/>
      <c r="BP155" s="6"/>
      <c r="BQ155" s="6"/>
      <c r="BR155" s="7"/>
      <c r="BS155" s="7"/>
      <c r="BT155" s="7"/>
      <c r="BU155" s="7"/>
      <c r="BV155" s="7"/>
      <c r="BW155" s="7"/>
      <c r="BX155" s="7"/>
      <c r="BY155" s="7"/>
      <c r="BZ155" s="7"/>
      <c r="CA155" s="7"/>
      <c r="CB155" s="7"/>
      <c r="CC155" s="7"/>
      <c r="CD155" s="7"/>
      <c r="CE155" s="7"/>
      <c r="CF155" s="7"/>
      <c r="CG155" s="7"/>
      <c r="CH155" s="7"/>
      <c r="CI155" s="7"/>
      <c r="CJ155" s="7"/>
      <c r="CK155" s="7"/>
      <c r="CL155" s="7"/>
      <c r="CM155" s="7"/>
      <c r="CN155" s="7"/>
      <c r="CO155" s="7"/>
      <c r="CP155" s="7"/>
      <c r="CQ155" s="7"/>
      <c r="CR155" s="7"/>
      <c r="CS155" s="7"/>
      <c r="CT155" s="7"/>
      <c r="CU155" s="7"/>
      <c r="CV155" s="7"/>
      <c r="CW155" s="7"/>
      <c r="CX155" s="7"/>
      <c r="CY155" s="7"/>
      <c r="CZ155" s="7"/>
      <c r="DA155" s="7"/>
      <c r="DB155" s="7"/>
      <c r="DC155" s="7"/>
    </row>
    <row r="156" spans="1:107" ht="15.75" customHeight="1" x14ac:dyDescent="0.25">
      <c r="A156" s="24" t="s">
        <v>80</v>
      </c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</row>
    <row r="157" spans="1:107" ht="15.75" customHeight="1" x14ac:dyDescent="0.2">
      <c r="A157" s="52" t="s">
        <v>81</v>
      </c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156"/>
      <c r="N157" s="156"/>
      <c r="O157" s="156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</row>
    <row r="158" spans="1:107" ht="15.75" customHeight="1" x14ac:dyDescent="0.2">
      <c r="A158" s="214" t="s">
        <v>184</v>
      </c>
      <c r="B158" s="185"/>
      <c r="C158" s="185"/>
      <c r="D158" s="185"/>
      <c r="E158" s="185"/>
      <c r="F158" s="185"/>
      <c r="G158" s="185"/>
      <c r="H158" s="185"/>
      <c r="I158" s="185"/>
      <c r="J158" s="185"/>
      <c r="K158" s="185"/>
      <c r="L158" s="185"/>
      <c r="M158" s="185"/>
      <c r="N158" s="185"/>
      <c r="O158" s="185"/>
      <c r="P158" s="185"/>
      <c r="Q158" s="185"/>
      <c r="R158" s="185"/>
      <c r="S158" s="185"/>
      <c r="T158" s="185"/>
      <c r="U158" s="185"/>
      <c r="V158" s="185"/>
      <c r="W158" s="185"/>
      <c r="X158" s="185"/>
      <c r="Y158" s="185"/>
      <c r="Z158" s="185"/>
      <c r="AA158" s="185"/>
      <c r="AB158" s="185"/>
      <c r="AC158" s="185"/>
      <c r="AD158" s="185"/>
      <c r="AE158" s="185"/>
      <c r="AF158" s="185"/>
      <c r="AG158" s="185"/>
      <c r="AH158" s="185"/>
      <c r="AI158" s="185"/>
      <c r="AJ158" s="185"/>
      <c r="AK158" s="185"/>
      <c r="AL158" s="185"/>
      <c r="AM158" s="185"/>
      <c r="AN158" s="185"/>
      <c r="AO158" s="185"/>
      <c r="AP158" s="185"/>
      <c r="AQ158" s="185"/>
      <c r="AR158" s="185"/>
      <c r="AS158" s="185"/>
      <c r="AT158" s="185"/>
      <c r="AU158" s="185"/>
      <c r="AV158" s="185"/>
      <c r="AW158" s="185"/>
      <c r="AX158" s="185"/>
      <c r="AY158" s="185"/>
      <c r="AZ158" s="185"/>
      <c r="BA158" s="185"/>
      <c r="BB158" s="185"/>
      <c r="BC158" s="185"/>
      <c r="BD158" s="185"/>
      <c r="BE158" s="185"/>
      <c r="BF158" s="185"/>
      <c r="BG158" s="185"/>
      <c r="BH158" s="185"/>
      <c r="BI158" s="185"/>
      <c r="BJ158" s="185"/>
      <c r="BK158" s="185"/>
      <c r="BL158" s="185"/>
      <c r="BM158" s="185"/>
      <c r="BN158" s="186"/>
      <c r="BO158" s="12"/>
      <c r="BP158" s="12"/>
      <c r="BQ158" s="12"/>
    </row>
    <row r="159" spans="1:107" ht="15.75" customHeight="1" x14ac:dyDescent="0.2">
      <c r="A159" s="52" t="s">
        <v>82</v>
      </c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156"/>
      <c r="N159" s="156"/>
      <c r="O159" s="156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</row>
    <row r="160" spans="1:107" ht="15.75" customHeight="1" x14ac:dyDescent="0.2">
      <c r="A160" s="214" t="s">
        <v>185</v>
      </c>
      <c r="B160" s="185"/>
      <c r="C160" s="185"/>
      <c r="D160" s="185"/>
      <c r="E160" s="185"/>
      <c r="F160" s="185"/>
      <c r="G160" s="185"/>
      <c r="H160" s="185"/>
      <c r="I160" s="185"/>
      <c r="J160" s="185"/>
      <c r="K160" s="185"/>
      <c r="L160" s="185"/>
      <c r="M160" s="185"/>
      <c r="N160" s="185"/>
      <c r="O160" s="185"/>
      <c r="P160" s="185"/>
      <c r="Q160" s="185"/>
      <c r="R160" s="185"/>
      <c r="S160" s="185"/>
      <c r="T160" s="185"/>
      <c r="U160" s="185"/>
      <c r="V160" s="185"/>
      <c r="W160" s="185"/>
      <c r="X160" s="185"/>
      <c r="Y160" s="185"/>
      <c r="Z160" s="185"/>
      <c r="AA160" s="185"/>
      <c r="AB160" s="185"/>
      <c r="AC160" s="185"/>
      <c r="AD160" s="185"/>
      <c r="AE160" s="185"/>
      <c r="AF160" s="185"/>
      <c r="AG160" s="185"/>
      <c r="AH160" s="185"/>
      <c r="AI160" s="185"/>
      <c r="AJ160" s="185"/>
      <c r="AK160" s="185"/>
      <c r="AL160" s="185"/>
      <c r="AM160" s="185"/>
      <c r="AN160" s="185"/>
      <c r="AO160" s="185"/>
      <c r="AP160" s="185"/>
      <c r="AQ160" s="185"/>
      <c r="AR160" s="185"/>
      <c r="AS160" s="185"/>
      <c r="AT160" s="185"/>
      <c r="AU160" s="185"/>
      <c r="AV160" s="185"/>
      <c r="AW160" s="185"/>
      <c r="AX160" s="185"/>
      <c r="AY160" s="185"/>
      <c r="AZ160" s="185"/>
      <c r="BA160" s="185"/>
      <c r="BB160" s="185"/>
      <c r="BC160" s="185"/>
      <c r="BD160" s="185"/>
      <c r="BE160" s="185"/>
      <c r="BF160" s="185"/>
      <c r="BG160" s="185"/>
      <c r="BH160" s="185"/>
      <c r="BI160" s="185"/>
      <c r="BJ160" s="185"/>
      <c r="BK160" s="185"/>
      <c r="BL160" s="185"/>
      <c r="BM160" s="185"/>
      <c r="BN160" s="186"/>
      <c r="BO160" s="12"/>
      <c r="BP160" s="12"/>
      <c r="BQ160" s="12"/>
    </row>
    <row r="161" spans="1:69" ht="15.75" customHeight="1" x14ac:dyDescent="0.2">
      <c r="A161" s="52" t="s">
        <v>83</v>
      </c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156"/>
      <c r="N161" s="156"/>
      <c r="O161" s="156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</row>
    <row r="162" spans="1:69" ht="15.75" customHeight="1" x14ac:dyDescent="0.2">
      <c r="A162" s="214" t="s">
        <v>186</v>
      </c>
      <c r="B162" s="185"/>
      <c r="C162" s="185"/>
      <c r="D162" s="185"/>
      <c r="E162" s="185"/>
      <c r="F162" s="185"/>
      <c r="G162" s="185"/>
      <c r="H162" s="185"/>
      <c r="I162" s="185"/>
      <c r="J162" s="185"/>
      <c r="K162" s="185"/>
      <c r="L162" s="185"/>
      <c r="M162" s="185"/>
      <c r="N162" s="185"/>
      <c r="O162" s="185"/>
      <c r="P162" s="185"/>
      <c r="Q162" s="185"/>
      <c r="R162" s="185"/>
      <c r="S162" s="185"/>
      <c r="T162" s="185"/>
      <c r="U162" s="185"/>
      <c r="V162" s="185"/>
      <c r="W162" s="185"/>
      <c r="X162" s="185"/>
      <c r="Y162" s="185"/>
      <c r="Z162" s="185"/>
      <c r="AA162" s="185"/>
      <c r="AB162" s="185"/>
      <c r="AC162" s="185"/>
      <c r="AD162" s="185"/>
      <c r="AE162" s="185"/>
      <c r="AF162" s="185"/>
      <c r="AG162" s="185"/>
      <c r="AH162" s="185"/>
      <c r="AI162" s="185"/>
      <c r="AJ162" s="185"/>
      <c r="AK162" s="185"/>
      <c r="AL162" s="185"/>
      <c r="AM162" s="185"/>
      <c r="AN162" s="185"/>
      <c r="AO162" s="185"/>
      <c r="AP162" s="185"/>
      <c r="AQ162" s="185"/>
      <c r="AR162" s="185"/>
      <c r="AS162" s="185"/>
      <c r="AT162" s="185"/>
      <c r="AU162" s="185"/>
      <c r="AV162" s="185"/>
      <c r="AW162" s="185"/>
      <c r="AX162" s="185"/>
      <c r="AY162" s="185"/>
      <c r="AZ162" s="185"/>
      <c r="BA162" s="185"/>
      <c r="BB162" s="185"/>
      <c r="BC162" s="185"/>
      <c r="BD162" s="185"/>
      <c r="BE162" s="185"/>
      <c r="BF162" s="185"/>
      <c r="BG162" s="185"/>
      <c r="BH162" s="185"/>
      <c r="BI162" s="185"/>
      <c r="BJ162" s="185"/>
      <c r="BK162" s="185"/>
      <c r="BL162" s="185"/>
      <c r="BM162" s="185"/>
      <c r="BN162" s="186"/>
      <c r="BO162" s="12"/>
      <c r="BP162" s="12"/>
      <c r="BQ162" s="12"/>
    </row>
    <row r="163" spans="1:69" ht="15.75" customHeight="1" x14ac:dyDescent="0.2">
      <c r="A163" s="52" t="s">
        <v>84</v>
      </c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156"/>
      <c r="N163" s="156"/>
      <c r="O163" s="156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</row>
    <row r="164" spans="1:69" ht="15.75" customHeight="1" x14ac:dyDescent="0.2">
      <c r="A164" s="214" t="s">
        <v>187</v>
      </c>
      <c r="B164" s="185"/>
      <c r="C164" s="185"/>
      <c r="D164" s="185"/>
      <c r="E164" s="185"/>
      <c r="F164" s="185"/>
      <c r="G164" s="185"/>
      <c r="H164" s="185"/>
      <c r="I164" s="185"/>
      <c r="J164" s="185"/>
      <c r="K164" s="185"/>
      <c r="L164" s="185"/>
      <c r="M164" s="185"/>
      <c r="N164" s="185"/>
      <c r="O164" s="185"/>
      <c r="P164" s="185"/>
      <c r="Q164" s="185"/>
      <c r="R164" s="185"/>
      <c r="S164" s="185"/>
      <c r="T164" s="185"/>
      <c r="U164" s="185"/>
      <c r="V164" s="185"/>
      <c r="W164" s="185"/>
      <c r="X164" s="185"/>
      <c r="Y164" s="185"/>
      <c r="Z164" s="185"/>
      <c r="AA164" s="185"/>
      <c r="AB164" s="185"/>
      <c r="AC164" s="185"/>
      <c r="AD164" s="185"/>
      <c r="AE164" s="185"/>
      <c r="AF164" s="185"/>
      <c r="AG164" s="185"/>
      <c r="AH164" s="185"/>
      <c r="AI164" s="185"/>
      <c r="AJ164" s="185"/>
      <c r="AK164" s="185"/>
      <c r="AL164" s="185"/>
      <c r="AM164" s="185"/>
      <c r="AN164" s="185"/>
      <c r="AO164" s="185"/>
      <c r="AP164" s="185"/>
      <c r="AQ164" s="185"/>
      <c r="AR164" s="185"/>
      <c r="AS164" s="185"/>
      <c r="AT164" s="185"/>
      <c r="AU164" s="185"/>
      <c r="AV164" s="185"/>
      <c r="AW164" s="185"/>
      <c r="AX164" s="185"/>
      <c r="AY164" s="185"/>
      <c r="AZ164" s="185"/>
      <c r="BA164" s="185"/>
      <c r="BB164" s="185"/>
      <c r="BC164" s="185"/>
      <c r="BD164" s="185"/>
      <c r="BE164" s="185"/>
      <c r="BF164" s="185"/>
      <c r="BG164" s="185"/>
      <c r="BH164" s="185"/>
      <c r="BI164" s="185"/>
      <c r="BJ164" s="185"/>
      <c r="BK164" s="185"/>
      <c r="BL164" s="185"/>
      <c r="BM164" s="185"/>
      <c r="BN164" s="186"/>
      <c r="BO164" s="12"/>
      <c r="BP164" s="12"/>
      <c r="BQ164" s="12"/>
    </row>
    <row r="165" spans="1:69" ht="15.75" customHeight="1" x14ac:dyDescent="0.2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</row>
    <row r="166" spans="1:69" ht="42" customHeight="1" x14ac:dyDescent="0.25">
      <c r="A166" s="204" t="s">
        <v>163</v>
      </c>
      <c r="B166" s="205"/>
      <c r="C166" s="205"/>
      <c r="D166" s="205"/>
      <c r="E166" s="205"/>
      <c r="F166" s="205"/>
      <c r="G166" s="205"/>
      <c r="H166" s="205"/>
      <c r="I166" s="205"/>
      <c r="J166" s="205"/>
      <c r="K166" s="205"/>
      <c r="L166" s="205"/>
      <c r="M166" s="205"/>
      <c r="N166" s="205"/>
      <c r="O166" s="205"/>
      <c r="P166" s="205"/>
      <c r="Q166" s="205"/>
      <c r="R166" s="205"/>
      <c r="S166" s="205"/>
      <c r="T166" s="205"/>
      <c r="U166" s="205"/>
      <c r="V166" s="205"/>
      <c r="W166" s="77"/>
      <c r="X166" s="77"/>
      <c r="Y166" s="77"/>
      <c r="Z166" s="77"/>
      <c r="AA166" s="77"/>
      <c r="AB166" s="77"/>
      <c r="AC166" s="77"/>
      <c r="AD166" s="77"/>
      <c r="AE166" s="77"/>
      <c r="AF166" s="77"/>
      <c r="AG166" s="77"/>
      <c r="AH166" s="77"/>
      <c r="AI166" s="77"/>
      <c r="AJ166" s="77"/>
      <c r="AK166" s="77"/>
      <c r="AL166" s="77"/>
      <c r="AM166" s="77"/>
      <c r="AN166" s="3"/>
      <c r="AO166" s="3"/>
      <c r="AP166" s="208" t="s">
        <v>165</v>
      </c>
      <c r="AQ166" s="209"/>
      <c r="AR166" s="209"/>
      <c r="AS166" s="209"/>
      <c r="AT166" s="209"/>
      <c r="AU166" s="209"/>
      <c r="AV166" s="209"/>
      <c r="AW166" s="209"/>
      <c r="AX166" s="209"/>
      <c r="AY166" s="209"/>
      <c r="AZ166" s="209"/>
      <c r="BA166" s="209"/>
      <c r="BB166" s="209"/>
      <c r="BC166" s="209"/>
      <c r="BD166" s="209"/>
      <c r="BE166" s="209"/>
      <c r="BF166" s="209"/>
      <c r="BG166" s="209"/>
      <c r="BH166" s="209"/>
    </row>
    <row r="167" spans="1:69" x14ac:dyDescent="0.2">
      <c r="W167" s="80" t="s">
        <v>6</v>
      </c>
      <c r="X167" s="80"/>
      <c r="Y167" s="80"/>
      <c r="Z167" s="80"/>
      <c r="AA167" s="80"/>
      <c r="AB167" s="80"/>
      <c r="AC167" s="80"/>
      <c r="AD167" s="80"/>
      <c r="AE167" s="80"/>
      <c r="AF167" s="80"/>
      <c r="AG167" s="80"/>
      <c r="AH167" s="80"/>
      <c r="AI167" s="80"/>
      <c r="AJ167" s="80"/>
      <c r="AK167" s="80"/>
      <c r="AL167" s="80"/>
      <c r="AM167" s="80"/>
      <c r="AN167" s="4"/>
      <c r="AO167" s="4"/>
      <c r="AP167" s="80" t="s">
        <v>32</v>
      </c>
      <c r="AQ167" s="80"/>
      <c r="AR167" s="80"/>
      <c r="AS167" s="80"/>
      <c r="AT167" s="80"/>
      <c r="AU167" s="80"/>
      <c r="AV167" s="80"/>
      <c r="AW167" s="80"/>
      <c r="AX167" s="80"/>
      <c r="AY167" s="80"/>
      <c r="AZ167" s="80"/>
      <c r="BA167" s="80"/>
      <c r="BB167" s="80"/>
      <c r="BC167" s="80"/>
      <c r="BD167" s="80"/>
      <c r="BE167" s="80"/>
      <c r="BF167" s="80"/>
      <c r="BG167" s="80"/>
      <c r="BH167" s="80"/>
    </row>
    <row r="170" spans="1:69" ht="31.5" customHeight="1" x14ac:dyDescent="0.25">
      <c r="A170" s="206" t="s">
        <v>164</v>
      </c>
      <c r="B170" s="207"/>
      <c r="C170" s="207"/>
      <c r="D170" s="207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  <c r="R170" s="207"/>
      <c r="S170" s="207"/>
      <c r="T170" s="207"/>
      <c r="U170" s="207"/>
      <c r="V170" s="207"/>
      <c r="W170" s="81"/>
      <c r="X170" s="81"/>
      <c r="Y170" s="81"/>
      <c r="Z170" s="81"/>
      <c r="AA170" s="81"/>
      <c r="AB170" s="81"/>
      <c r="AC170" s="81"/>
      <c r="AD170" s="81"/>
      <c r="AE170" s="81"/>
      <c r="AF170" s="81"/>
      <c r="AG170" s="81"/>
      <c r="AH170" s="81"/>
      <c r="AI170" s="81"/>
      <c r="AJ170" s="81"/>
      <c r="AK170" s="81"/>
      <c r="AL170" s="81"/>
      <c r="AM170" s="81"/>
      <c r="AN170" s="3"/>
      <c r="AO170" s="3"/>
      <c r="AP170" s="210" t="s">
        <v>166</v>
      </c>
      <c r="AQ170" s="211"/>
      <c r="AR170" s="211"/>
      <c r="AS170" s="211"/>
      <c r="AT170" s="211"/>
      <c r="AU170" s="211"/>
      <c r="AV170" s="211"/>
      <c r="AW170" s="211"/>
      <c r="AX170" s="211"/>
      <c r="AY170" s="211"/>
      <c r="AZ170" s="211"/>
      <c r="BA170" s="211"/>
      <c r="BB170" s="211"/>
      <c r="BC170" s="211"/>
      <c r="BD170" s="211"/>
      <c r="BE170" s="211"/>
      <c r="BF170" s="211"/>
      <c r="BG170" s="211"/>
      <c r="BH170" s="211"/>
    </row>
    <row r="171" spans="1:69" x14ac:dyDescent="0.2">
      <c r="W171" s="80" t="s">
        <v>6</v>
      </c>
      <c r="X171" s="80"/>
      <c r="Y171" s="80"/>
      <c r="Z171" s="80"/>
      <c r="AA171" s="80"/>
      <c r="AB171" s="80"/>
      <c r="AC171" s="80"/>
      <c r="AD171" s="80"/>
      <c r="AE171" s="80"/>
      <c r="AF171" s="80"/>
      <c r="AG171" s="80"/>
      <c r="AH171" s="80"/>
      <c r="AI171" s="80"/>
      <c r="AJ171" s="80"/>
      <c r="AK171" s="80"/>
      <c r="AL171" s="80"/>
      <c r="AM171" s="80"/>
      <c r="AN171" s="4"/>
      <c r="AO171" s="4"/>
      <c r="AP171" s="80" t="s">
        <v>32</v>
      </c>
      <c r="AQ171" s="80"/>
      <c r="AR171" s="80"/>
      <c r="AS171" s="80"/>
      <c r="AT171" s="80"/>
      <c r="AU171" s="80"/>
      <c r="AV171" s="80"/>
      <c r="AW171" s="80"/>
      <c r="AX171" s="80"/>
      <c r="AY171" s="80"/>
      <c r="AZ171" s="80"/>
      <c r="BA171" s="80"/>
      <c r="BB171" s="80"/>
      <c r="BC171" s="80"/>
      <c r="BD171" s="80"/>
      <c r="BE171" s="80"/>
      <c r="BF171" s="80"/>
      <c r="BG171" s="80"/>
      <c r="BH171" s="80"/>
    </row>
  </sheetData>
  <mergeCells count="827">
    <mergeCell ref="C115:BQ115"/>
    <mergeCell ref="C117:BQ117"/>
    <mergeCell ref="C120:BQ120"/>
    <mergeCell ref="C122:BQ122"/>
    <mergeCell ref="C125:BQ125"/>
    <mergeCell ref="C132:BQ132"/>
    <mergeCell ref="AU131:AY131"/>
    <mergeCell ref="AZ131:BC131"/>
    <mergeCell ref="BD131:BH131"/>
    <mergeCell ref="BI131:BM131"/>
    <mergeCell ref="BN131:BQ131"/>
    <mergeCell ref="A132:B132"/>
    <mergeCell ref="A131:B131"/>
    <mergeCell ref="C131:Z131"/>
    <mergeCell ref="AA131:AE131"/>
    <mergeCell ref="AF131:AJ131"/>
    <mergeCell ref="AK131:AO131"/>
    <mergeCell ref="AP131:AT131"/>
    <mergeCell ref="C130:BQ130"/>
    <mergeCell ref="AU129:AY129"/>
    <mergeCell ref="AZ129:BC129"/>
    <mergeCell ref="BD129:BH129"/>
    <mergeCell ref="BI129:BM129"/>
    <mergeCell ref="BN129:BQ129"/>
    <mergeCell ref="A130:B130"/>
    <mergeCell ref="A129:B129"/>
    <mergeCell ref="C129:Z129"/>
    <mergeCell ref="AA129:AE129"/>
    <mergeCell ref="AF129:AJ129"/>
    <mergeCell ref="AK129:AO129"/>
    <mergeCell ref="AP129:AT129"/>
    <mergeCell ref="AP128:AT128"/>
    <mergeCell ref="AU128:AY128"/>
    <mergeCell ref="AZ128:BC128"/>
    <mergeCell ref="BD128:BH128"/>
    <mergeCell ref="BI128:BM128"/>
    <mergeCell ref="BN128:BQ128"/>
    <mergeCell ref="A128:B128"/>
    <mergeCell ref="C128:Z128"/>
    <mergeCell ref="AA128:AE128"/>
    <mergeCell ref="AF128:AJ128"/>
    <mergeCell ref="AK128:AO128"/>
    <mergeCell ref="A127:B127"/>
    <mergeCell ref="C127:BQ127"/>
    <mergeCell ref="AP126:AT126"/>
    <mergeCell ref="AU126:AY126"/>
    <mergeCell ref="AZ126:BC126"/>
    <mergeCell ref="BD126:BH126"/>
    <mergeCell ref="BI126:BM126"/>
    <mergeCell ref="BN126:BQ126"/>
    <mergeCell ref="A126:B126"/>
    <mergeCell ref="C126:Z126"/>
    <mergeCell ref="AA126:AE126"/>
    <mergeCell ref="AF126:AJ126"/>
    <mergeCell ref="AK126:AO126"/>
    <mergeCell ref="A125:B125"/>
    <mergeCell ref="AP124:AT124"/>
    <mergeCell ref="AU124:AY124"/>
    <mergeCell ref="AZ124:BC124"/>
    <mergeCell ref="BD124:BH124"/>
    <mergeCell ref="BI124:BM124"/>
    <mergeCell ref="BN124:BQ124"/>
    <mergeCell ref="AU123:AY123"/>
    <mergeCell ref="AZ123:BC123"/>
    <mergeCell ref="BD123:BH123"/>
    <mergeCell ref="BI123:BM123"/>
    <mergeCell ref="BN123:BQ123"/>
    <mergeCell ref="A124:B124"/>
    <mergeCell ref="C124:Z124"/>
    <mergeCell ref="AA124:AE124"/>
    <mergeCell ref="AF124:AJ124"/>
    <mergeCell ref="AK124:AO124"/>
    <mergeCell ref="A123:B123"/>
    <mergeCell ref="C123:Z123"/>
    <mergeCell ref="AA123:AE123"/>
    <mergeCell ref="AF123:AJ123"/>
    <mergeCell ref="AK123:AO123"/>
    <mergeCell ref="AP123:AT123"/>
    <mergeCell ref="AU121:AY121"/>
    <mergeCell ref="AZ121:BC121"/>
    <mergeCell ref="BD121:BH121"/>
    <mergeCell ref="BI121:BM121"/>
    <mergeCell ref="BN121:BQ121"/>
    <mergeCell ref="A122:B122"/>
    <mergeCell ref="A121:B121"/>
    <mergeCell ref="C121:Z121"/>
    <mergeCell ref="AA121:AE121"/>
    <mergeCell ref="AF121:AJ121"/>
    <mergeCell ref="AK121:AO121"/>
    <mergeCell ref="AP121:AT121"/>
    <mergeCell ref="AU119:AY119"/>
    <mergeCell ref="AZ119:BC119"/>
    <mergeCell ref="BD119:BH119"/>
    <mergeCell ref="BI119:BM119"/>
    <mergeCell ref="BN119:BQ119"/>
    <mergeCell ref="A120:B120"/>
    <mergeCell ref="A119:B119"/>
    <mergeCell ref="C119:Z119"/>
    <mergeCell ref="AA119:AE119"/>
    <mergeCell ref="AF119:AJ119"/>
    <mergeCell ref="AK119:AO119"/>
    <mergeCell ref="AP119:AT119"/>
    <mergeCell ref="AP118:AT118"/>
    <mergeCell ref="AU118:AY118"/>
    <mergeCell ref="AZ118:BC118"/>
    <mergeCell ref="BD118:BH118"/>
    <mergeCell ref="BI118:BM118"/>
    <mergeCell ref="BN118:BQ118"/>
    <mergeCell ref="A118:B118"/>
    <mergeCell ref="C118:Z118"/>
    <mergeCell ref="AA118:AE118"/>
    <mergeCell ref="AF118:AJ118"/>
    <mergeCell ref="AK118:AO118"/>
    <mergeCell ref="AZ116:BC116"/>
    <mergeCell ref="BD116:BH116"/>
    <mergeCell ref="BI116:BM116"/>
    <mergeCell ref="BN116:BQ116"/>
    <mergeCell ref="A117:B117"/>
    <mergeCell ref="A116:B116"/>
    <mergeCell ref="C116:Z116"/>
    <mergeCell ref="AA116:AE116"/>
    <mergeCell ref="AF116:AJ116"/>
    <mergeCell ref="AK116:AO116"/>
    <mergeCell ref="AP116:AT116"/>
    <mergeCell ref="AU116:AY116"/>
    <mergeCell ref="BI114:BM114"/>
    <mergeCell ref="BN114:BQ114"/>
    <mergeCell ref="A115:B115"/>
    <mergeCell ref="BN113:BQ113"/>
    <mergeCell ref="A114:B114"/>
    <mergeCell ref="C114:Z114"/>
    <mergeCell ref="AA114:AE114"/>
    <mergeCell ref="AF114:AJ114"/>
    <mergeCell ref="AK114:AO114"/>
    <mergeCell ref="AP114:AT114"/>
    <mergeCell ref="AU114:AY114"/>
    <mergeCell ref="AZ114:BC114"/>
    <mergeCell ref="BD114:BH114"/>
    <mergeCell ref="AK113:AO113"/>
    <mergeCell ref="AP113:AT113"/>
    <mergeCell ref="AU113:AY113"/>
    <mergeCell ref="AZ113:BC113"/>
    <mergeCell ref="BD113:BH113"/>
    <mergeCell ref="BI113:BM113"/>
    <mergeCell ref="C108:BQ108"/>
    <mergeCell ref="C110:BQ110"/>
    <mergeCell ref="AU109:AY109"/>
    <mergeCell ref="AZ109:BC109"/>
    <mergeCell ref="BD109:BH109"/>
    <mergeCell ref="BI109:BM109"/>
    <mergeCell ref="BN109:BQ109"/>
    <mergeCell ref="A110:B110"/>
    <mergeCell ref="A109:B109"/>
    <mergeCell ref="C109:Z109"/>
    <mergeCell ref="AA109:AE109"/>
    <mergeCell ref="AF109:AJ109"/>
    <mergeCell ref="AK109:AO109"/>
    <mergeCell ref="AP109:AT109"/>
    <mergeCell ref="AU107:AY107"/>
    <mergeCell ref="AZ107:BC107"/>
    <mergeCell ref="BD107:BH107"/>
    <mergeCell ref="BI107:BM107"/>
    <mergeCell ref="BN107:BQ107"/>
    <mergeCell ref="A108:B108"/>
    <mergeCell ref="A107:B107"/>
    <mergeCell ref="C107:Z107"/>
    <mergeCell ref="AA107:AE107"/>
    <mergeCell ref="AF107:AJ107"/>
    <mergeCell ref="AK107:AO107"/>
    <mergeCell ref="AP107:AT107"/>
    <mergeCell ref="C70:BQ70"/>
    <mergeCell ref="C72:BQ72"/>
    <mergeCell ref="C74:BQ74"/>
    <mergeCell ref="C77:BQ77"/>
    <mergeCell ref="C79:BQ79"/>
    <mergeCell ref="C95:BQ95"/>
    <mergeCell ref="AS94:AW94"/>
    <mergeCell ref="AX94:BB94"/>
    <mergeCell ref="BC94:BG94"/>
    <mergeCell ref="BH94:BL94"/>
    <mergeCell ref="BM94:BQ94"/>
    <mergeCell ref="A95:B95"/>
    <mergeCell ref="A94:B94"/>
    <mergeCell ref="C94:X94"/>
    <mergeCell ref="Y94:AC94"/>
    <mergeCell ref="AD94:AH94"/>
    <mergeCell ref="AI94:AM94"/>
    <mergeCell ref="AN94:AR94"/>
    <mergeCell ref="C93:BQ93"/>
    <mergeCell ref="AS92:AW92"/>
    <mergeCell ref="AX92:BB92"/>
    <mergeCell ref="BC92:BG92"/>
    <mergeCell ref="BH92:BL92"/>
    <mergeCell ref="BM92:BQ92"/>
    <mergeCell ref="A93:B93"/>
    <mergeCell ref="A92:B92"/>
    <mergeCell ref="C92:X92"/>
    <mergeCell ref="Y92:AC92"/>
    <mergeCell ref="AD92:AH92"/>
    <mergeCell ref="AI92:AM92"/>
    <mergeCell ref="AN92:AR92"/>
    <mergeCell ref="C91:BQ91"/>
    <mergeCell ref="AS90:AW90"/>
    <mergeCell ref="AX90:BB90"/>
    <mergeCell ref="BC90:BG90"/>
    <mergeCell ref="BH90:BL90"/>
    <mergeCell ref="BM90:BQ90"/>
    <mergeCell ref="A91:B91"/>
    <mergeCell ref="A90:B90"/>
    <mergeCell ref="C90:X90"/>
    <mergeCell ref="Y90:AC90"/>
    <mergeCell ref="AD90:AH90"/>
    <mergeCell ref="AI90:AM90"/>
    <mergeCell ref="AN90:AR90"/>
    <mergeCell ref="AN89:AR89"/>
    <mergeCell ref="AS89:AW89"/>
    <mergeCell ref="AX89:BB89"/>
    <mergeCell ref="BC89:BG89"/>
    <mergeCell ref="BH89:BL89"/>
    <mergeCell ref="BM89:BQ89"/>
    <mergeCell ref="A89:B89"/>
    <mergeCell ref="C89:X89"/>
    <mergeCell ref="Y89:AC89"/>
    <mergeCell ref="AD89:AH89"/>
    <mergeCell ref="AI89:AM89"/>
    <mergeCell ref="A88:B88"/>
    <mergeCell ref="C88:BQ88"/>
    <mergeCell ref="AN87:AR87"/>
    <mergeCell ref="AS87:AW87"/>
    <mergeCell ref="AX87:BB87"/>
    <mergeCell ref="BC87:BG87"/>
    <mergeCell ref="BH87:BL87"/>
    <mergeCell ref="BM87:BQ87"/>
    <mergeCell ref="A87:B87"/>
    <mergeCell ref="C87:X87"/>
    <mergeCell ref="Y87:AC87"/>
    <mergeCell ref="AD87:AH87"/>
    <mergeCell ref="AI87:AM87"/>
    <mergeCell ref="A86:B86"/>
    <mergeCell ref="C86:BQ86"/>
    <mergeCell ref="AN85:AR85"/>
    <mergeCell ref="AS85:AW85"/>
    <mergeCell ref="AX85:BB85"/>
    <mergeCell ref="BC85:BG85"/>
    <mergeCell ref="BH85:BL85"/>
    <mergeCell ref="BM85:BQ85"/>
    <mergeCell ref="A85:B85"/>
    <mergeCell ref="C85:X85"/>
    <mergeCell ref="Y85:AC85"/>
    <mergeCell ref="AD85:AH85"/>
    <mergeCell ref="AI85:AM85"/>
    <mergeCell ref="A84:B84"/>
    <mergeCell ref="C84:BQ84"/>
    <mergeCell ref="AN83:AR83"/>
    <mergeCell ref="AS83:AW83"/>
    <mergeCell ref="AX83:BB83"/>
    <mergeCell ref="BC83:BG83"/>
    <mergeCell ref="BH83:BL83"/>
    <mergeCell ref="BM83:BQ83"/>
    <mergeCell ref="AS82:AW82"/>
    <mergeCell ref="AX82:BB82"/>
    <mergeCell ref="BC82:BG82"/>
    <mergeCell ref="BH82:BL82"/>
    <mergeCell ref="BM82:BQ82"/>
    <mergeCell ref="A83:B83"/>
    <mergeCell ref="C83:X83"/>
    <mergeCell ref="Y83:AC83"/>
    <mergeCell ref="AD83:AH83"/>
    <mergeCell ref="AI83:AM83"/>
    <mergeCell ref="A82:B82"/>
    <mergeCell ref="C82:X82"/>
    <mergeCell ref="Y82:AC82"/>
    <mergeCell ref="AD82:AH82"/>
    <mergeCell ref="AI82:AM82"/>
    <mergeCell ref="AN82:AR82"/>
    <mergeCell ref="C81:BQ81"/>
    <mergeCell ref="AS80:AW80"/>
    <mergeCell ref="AX80:BB80"/>
    <mergeCell ref="BC80:BG80"/>
    <mergeCell ref="BH80:BL80"/>
    <mergeCell ref="BM80:BQ80"/>
    <mergeCell ref="A81:B81"/>
    <mergeCell ref="A80:B80"/>
    <mergeCell ref="C80:X80"/>
    <mergeCell ref="Y80:AC80"/>
    <mergeCell ref="AD80:AH80"/>
    <mergeCell ref="AI80:AM80"/>
    <mergeCell ref="AN80:AR80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AS76:AW76"/>
    <mergeCell ref="AX76:BB76"/>
    <mergeCell ref="BC76:BG76"/>
    <mergeCell ref="BH76:BL76"/>
    <mergeCell ref="BM76:BQ76"/>
    <mergeCell ref="A77:B77"/>
    <mergeCell ref="A76:B76"/>
    <mergeCell ref="C76:X76"/>
    <mergeCell ref="Y76:AC76"/>
    <mergeCell ref="AD76:AH76"/>
    <mergeCell ref="AI76:AM76"/>
    <mergeCell ref="AN76:AR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4:B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S68:AW68"/>
    <mergeCell ref="AX68:BB68"/>
    <mergeCell ref="BC68:BG68"/>
    <mergeCell ref="BH68:BL68"/>
    <mergeCell ref="BM68:BQ68"/>
    <mergeCell ref="A69:B69"/>
    <mergeCell ref="C69:X69"/>
    <mergeCell ref="Y69:AC69"/>
    <mergeCell ref="AD69:AH69"/>
    <mergeCell ref="AI69:AM69"/>
    <mergeCell ref="A68:B68"/>
    <mergeCell ref="C68:X68"/>
    <mergeCell ref="Y68:AC68"/>
    <mergeCell ref="AD68:AH68"/>
    <mergeCell ref="AI68:AM68"/>
    <mergeCell ref="AN68:AR68"/>
    <mergeCell ref="C32:BQ32"/>
    <mergeCell ref="C34:BQ34"/>
    <mergeCell ref="C36:BQ36"/>
    <mergeCell ref="AU35:AY35"/>
    <mergeCell ref="AZ35:BC35"/>
    <mergeCell ref="BD35:BH35"/>
    <mergeCell ref="BI35:BM35"/>
    <mergeCell ref="BN35:BQ35"/>
    <mergeCell ref="A36:B36"/>
    <mergeCell ref="A35:B35"/>
    <mergeCell ref="C35:Z35"/>
    <mergeCell ref="AA35:AE35"/>
    <mergeCell ref="AF35:AJ35"/>
    <mergeCell ref="AK35:AO35"/>
    <mergeCell ref="AP35:AT35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97:BQ97"/>
    <mergeCell ref="A98:BN98"/>
    <mergeCell ref="C63:X64"/>
    <mergeCell ref="C65:X65"/>
    <mergeCell ref="C66:X66"/>
    <mergeCell ref="C67:X67"/>
    <mergeCell ref="AD65:AH65"/>
    <mergeCell ref="AN65:AR65"/>
    <mergeCell ref="Y63:AM63"/>
    <mergeCell ref="Y65:AC65"/>
    <mergeCell ref="A164:BN164"/>
    <mergeCell ref="A160:BN160"/>
    <mergeCell ref="A161:O161"/>
    <mergeCell ref="A162:BN162"/>
    <mergeCell ref="A163:O163"/>
    <mergeCell ref="AY46:BN46"/>
    <mergeCell ref="A46:B46"/>
    <mergeCell ref="C46:R46"/>
    <mergeCell ref="S46:AH46"/>
    <mergeCell ref="AI46:AX46"/>
    <mergeCell ref="S149:Z149"/>
    <mergeCell ref="AA149:AH149"/>
    <mergeCell ref="A157:O157"/>
    <mergeCell ref="A158:BN158"/>
    <mergeCell ref="A159:O159"/>
    <mergeCell ref="A152:BQ152"/>
    <mergeCell ref="A153:BN153"/>
    <mergeCell ref="A154:BQ154"/>
    <mergeCell ref="A155:BN155"/>
    <mergeCell ref="S150:Z150"/>
    <mergeCell ref="AA150:AH150"/>
    <mergeCell ref="AI150:AP150"/>
    <mergeCell ref="AQ150:AX150"/>
    <mergeCell ref="AY150:BF150"/>
    <mergeCell ref="BG150:BN150"/>
    <mergeCell ref="AI149:AP149"/>
    <mergeCell ref="AQ149:AX149"/>
    <mergeCell ref="AI148:AP148"/>
    <mergeCell ref="AQ148:AX148"/>
    <mergeCell ref="AY149:BF149"/>
    <mergeCell ref="BG149:BN149"/>
    <mergeCell ref="A146:BN146"/>
    <mergeCell ref="AI144:AP144"/>
    <mergeCell ref="AQ144:AX144"/>
    <mergeCell ref="A144:B144"/>
    <mergeCell ref="C144:R144"/>
    <mergeCell ref="S144:Z144"/>
    <mergeCell ref="AA144:AH144"/>
    <mergeCell ref="AQ141:AX141"/>
    <mergeCell ref="AQ142:AX142"/>
    <mergeCell ref="A143:BN143"/>
    <mergeCell ref="AY141:BF141"/>
    <mergeCell ref="BG141:BN141"/>
    <mergeCell ref="AY142:BF142"/>
    <mergeCell ref="BG142:BN142"/>
    <mergeCell ref="S141:Z141"/>
    <mergeCell ref="AA141:AH141"/>
    <mergeCell ref="AQ139:AX139"/>
    <mergeCell ref="AY139:BF139"/>
    <mergeCell ref="BG139:BN139"/>
    <mergeCell ref="S140:Z140"/>
    <mergeCell ref="AA139:AH139"/>
    <mergeCell ref="AA140:AH140"/>
    <mergeCell ref="AY140:BF140"/>
    <mergeCell ref="BG140:BN140"/>
    <mergeCell ref="AI140:AP140"/>
    <mergeCell ref="AQ140:AX140"/>
    <mergeCell ref="BG137:BN137"/>
    <mergeCell ref="AA138:AH138"/>
    <mergeCell ref="C137:R137"/>
    <mergeCell ref="S137:Z137"/>
    <mergeCell ref="AA137:AH137"/>
    <mergeCell ref="AI137:AP137"/>
    <mergeCell ref="A150:B150"/>
    <mergeCell ref="C150:R150"/>
    <mergeCell ref="A149:B149"/>
    <mergeCell ref="C149:R149"/>
    <mergeCell ref="BG135:BN135"/>
    <mergeCell ref="S138:Z138"/>
    <mergeCell ref="AI138:AP138"/>
    <mergeCell ref="AQ138:AX138"/>
    <mergeCell ref="AY138:BF138"/>
    <mergeCell ref="BG138:BN138"/>
    <mergeCell ref="A148:B148"/>
    <mergeCell ref="C148:R148"/>
    <mergeCell ref="S147:Z147"/>
    <mergeCell ref="AA147:AH147"/>
    <mergeCell ref="AI147:AP147"/>
    <mergeCell ref="A147:B147"/>
    <mergeCell ref="S148:Z148"/>
    <mergeCell ref="AA148:AH148"/>
    <mergeCell ref="AY148:BF148"/>
    <mergeCell ref="BG148:BN148"/>
    <mergeCell ref="C147:R147"/>
    <mergeCell ref="AQ147:AX147"/>
    <mergeCell ref="A142:B142"/>
    <mergeCell ref="C142:R142"/>
    <mergeCell ref="S142:Z142"/>
    <mergeCell ref="AA142:AH142"/>
    <mergeCell ref="AY147:BF147"/>
    <mergeCell ref="BG147:BN147"/>
    <mergeCell ref="AI142:AP142"/>
    <mergeCell ref="AY144:BF144"/>
    <mergeCell ref="BG144:BN144"/>
    <mergeCell ref="A145:BN145"/>
    <mergeCell ref="A139:B139"/>
    <mergeCell ref="C139:R139"/>
    <mergeCell ref="S139:Z139"/>
    <mergeCell ref="AI139:AP139"/>
    <mergeCell ref="A141:B141"/>
    <mergeCell ref="C141:R141"/>
    <mergeCell ref="AI141:AP141"/>
    <mergeCell ref="A140:B140"/>
    <mergeCell ref="C140:R140"/>
    <mergeCell ref="BI136:BN136"/>
    <mergeCell ref="A138:B138"/>
    <mergeCell ref="C138:R138"/>
    <mergeCell ref="A137:B137"/>
    <mergeCell ref="AC136:AH136"/>
    <mergeCell ref="AI136:AM136"/>
    <mergeCell ref="AN136:AR136"/>
    <mergeCell ref="AS136:AX136"/>
    <mergeCell ref="AQ137:AX137"/>
    <mergeCell ref="AY137:BF137"/>
    <mergeCell ref="A136:B136"/>
    <mergeCell ref="C136:R136"/>
    <mergeCell ref="S136:W136"/>
    <mergeCell ref="X136:AB136"/>
    <mergeCell ref="AY136:BC136"/>
    <mergeCell ref="BD136:BH136"/>
    <mergeCell ref="A134:BN134"/>
    <mergeCell ref="A135:B135"/>
    <mergeCell ref="C135:R135"/>
    <mergeCell ref="S135:Z135"/>
    <mergeCell ref="AA135:AH135"/>
    <mergeCell ref="AI135:AP135"/>
    <mergeCell ref="AQ135:AX135"/>
    <mergeCell ref="AY135:BF135"/>
    <mergeCell ref="AU112:AY112"/>
    <mergeCell ref="AZ112:BC112"/>
    <mergeCell ref="BD112:BH112"/>
    <mergeCell ref="BI112:BM112"/>
    <mergeCell ref="BN112:BQ112"/>
    <mergeCell ref="A133:BQ133"/>
    <mergeCell ref="A113:B113"/>
    <mergeCell ref="C113:Z113"/>
    <mergeCell ref="AA113:AE113"/>
    <mergeCell ref="AF113:AJ113"/>
    <mergeCell ref="A106:B106"/>
    <mergeCell ref="C106:Z106"/>
    <mergeCell ref="AK112:AO112"/>
    <mergeCell ref="AP112:AT112"/>
    <mergeCell ref="AA106:AE106"/>
    <mergeCell ref="AF106:AJ106"/>
    <mergeCell ref="C112:Z112"/>
    <mergeCell ref="A111:B111"/>
    <mergeCell ref="C111:Z111"/>
    <mergeCell ref="AA111:AE111"/>
    <mergeCell ref="BI106:BM106"/>
    <mergeCell ref="BN106:BQ106"/>
    <mergeCell ref="BD106:BH106"/>
    <mergeCell ref="BI105:BM105"/>
    <mergeCell ref="BN105:BQ105"/>
    <mergeCell ref="AK106:AO106"/>
    <mergeCell ref="AP106:AT106"/>
    <mergeCell ref="AU106:AY106"/>
    <mergeCell ref="AZ106:BC106"/>
    <mergeCell ref="A105:B105"/>
    <mergeCell ref="C105:Z105"/>
    <mergeCell ref="AA105:AE105"/>
    <mergeCell ref="AF105:AJ105"/>
    <mergeCell ref="BN104:BQ104"/>
    <mergeCell ref="BD105:BH105"/>
    <mergeCell ref="AP105:AT105"/>
    <mergeCell ref="AU105:AY105"/>
    <mergeCell ref="BN103:BQ103"/>
    <mergeCell ref="A104:B104"/>
    <mergeCell ref="C104:Z104"/>
    <mergeCell ref="AA104:AE104"/>
    <mergeCell ref="AF104:AJ104"/>
    <mergeCell ref="AK104:AO104"/>
    <mergeCell ref="AP104:AT104"/>
    <mergeCell ref="AU104:AY104"/>
    <mergeCell ref="BD104:BH104"/>
    <mergeCell ref="BI104:BM104"/>
    <mergeCell ref="A101:BQ101"/>
    <mergeCell ref="A102:B103"/>
    <mergeCell ref="C102:Z103"/>
    <mergeCell ref="AA102:AO102"/>
    <mergeCell ref="AP102:BC102"/>
    <mergeCell ref="BD102:BQ102"/>
    <mergeCell ref="AA103:AE103"/>
    <mergeCell ref="AF103:AJ103"/>
    <mergeCell ref="BD103:BH103"/>
    <mergeCell ref="BI103:BM103"/>
    <mergeCell ref="A58:B58"/>
    <mergeCell ref="C57:R57"/>
    <mergeCell ref="C58:R58"/>
    <mergeCell ref="A57:B57"/>
    <mergeCell ref="AY58:BN58"/>
    <mergeCell ref="S58:AH58"/>
    <mergeCell ref="AI57:AX57"/>
    <mergeCell ref="AI58:AX58"/>
    <mergeCell ref="S57:AH57"/>
    <mergeCell ref="AY57:BN57"/>
    <mergeCell ref="A55:B55"/>
    <mergeCell ref="C52:R52"/>
    <mergeCell ref="C53:R53"/>
    <mergeCell ref="S51:AH51"/>
    <mergeCell ref="S52:AH52"/>
    <mergeCell ref="S53:AH53"/>
    <mergeCell ref="A54:BN54"/>
    <mergeCell ref="AY53:BN53"/>
    <mergeCell ref="AY51:BN51"/>
    <mergeCell ref="AY52:BN52"/>
    <mergeCell ref="AI48:AX48"/>
    <mergeCell ref="AI50:AX50"/>
    <mergeCell ref="AY45:BN45"/>
    <mergeCell ref="AI51:AX51"/>
    <mergeCell ref="AI52:AX52"/>
    <mergeCell ref="AI53:AX53"/>
    <mergeCell ref="AY48:BN48"/>
    <mergeCell ref="AY50:BN50"/>
    <mergeCell ref="C50:R50"/>
    <mergeCell ref="C51:R51"/>
    <mergeCell ref="A50:B50"/>
    <mergeCell ref="S43:AH43"/>
    <mergeCell ref="S45:AH45"/>
    <mergeCell ref="S48:AH48"/>
    <mergeCell ref="S50:AH50"/>
    <mergeCell ref="A49:XFD49"/>
    <mergeCell ref="AI43:AX43"/>
    <mergeCell ref="AI45:AX45"/>
    <mergeCell ref="S55:AH55"/>
    <mergeCell ref="AI55:AX55"/>
    <mergeCell ref="AY55:BN55"/>
    <mergeCell ref="A45:B45"/>
    <mergeCell ref="A48:B48"/>
    <mergeCell ref="AY43:BN43"/>
    <mergeCell ref="A53:B53"/>
    <mergeCell ref="C43:R43"/>
    <mergeCell ref="C45:R45"/>
    <mergeCell ref="C48:R48"/>
    <mergeCell ref="BI29:BM29"/>
    <mergeCell ref="BD29:BH29"/>
    <mergeCell ref="BN29:BQ29"/>
    <mergeCell ref="A42:B42"/>
    <mergeCell ref="A43:B43"/>
    <mergeCell ref="C55:R55"/>
    <mergeCell ref="C42:R42"/>
    <mergeCell ref="A47:BN47"/>
    <mergeCell ref="A51:B51"/>
    <mergeCell ref="A52:B52"/>
    <mergeCell ref="BN27:BQ27"/>
    <mergeCell ref="A26:B27"/>
    <mergeCell ref="AF27:AJ27"/>
    <mergeCell ref="S41:AH41"/>
    <mergeCell ref="AI41:AX41"/>
    <mergeCell ref="AP28:AT28"/>
    <mergeCell ref="AU28:AY28"/>
    <mergeCell ref="AY41:BN41"/>
    <mergeCell ref="AZ28:BC28"/>
    <mergeCell ref="BD28:BH28"/>
    <mergeCell ref="AY42:BC42"/>
    <mergeCell ref="AI42:AM42"/>
    <mergeCell ref="AN42:AR42"/>
    <mergeCell ref="AS42:AX42"/>
    <mergeCell ref="A44:BN44"/>
    <mergeCell ref="S42:W42"/>
    <mergeCell ref="AP166:BH166"/>
    <mergeCell ref="AN63:BB63"/>
    <mergeCell ref="A61:BQ61"/>
    <mergeCell ref="A66:B66"/>
    <mergeCell ref="Y67:AC67"/>
    <mergeCell ref="AA112:AE112"/>
    <mergeCell ref="AF112:AJ112"/>
    <mergeCell ref="A65:B65"/>
    <mergeCell ref="Y64:AC64"/>
    <mergeCell ref="A100:BQ100"/>
    <mergeCell ref="A63:B64"/>
    <mergeCell ref="BC65:BG65"/>
    <mergeCell ref="Y66:AC66"/>
    <mergeCell ref="BC66:BG66"/>
    <mergeCell ref="BC64:BG64"/>
    <mergeCell ref="AD66:AH66"/>
    <mergeCell ref="AI65:AM65"/>
    <mergeCell ref="AS64:AW64"/>
    <mergeCell ref="AN64:AR64"/>
    <mergeCell ref="AI64:AM64"/>
    <mergeCell ref="BN111:BQ111"/>
    <mergeCell ref="AP171:BH171"/>
    <mergeCell ref="A170:V170"/>
    <mergeCell ref="W170:AM170"/>
    <mergeCell ref="AP170:BH170"/>
    <mergeCell ref="W171:AM171"/>
    <mergeCell ref="AP167:BH167"/>
    <mergeCell ref="W167:AM167"/>
    <mergeCell ref="A166:V166"/>
    <mergeCell ref="A112:B112"/>
    <mergeCell ref="W166:AM166"/>
    <mergeCell ref="A67:B67"/>
    <mergeCell ref="AD67:AH67"/>
    <mergeCell ref="BC67:BG67"/>
    <mergeCell ref="AU103:AY103"/>
    <mergeCell ref="AZ103:BC103"/>
    <mergeCell ref="AZ104:BC104"/>
    <mergeCell ref="AZ105:BC105"/>
    <mergeCell ref="AK105:AO105"/>
    <mergeCell ref="AF111:AJ111"/>
    <mergeCell ref="BM67:BQ67"/>
    <mergeCell ref="BH67:BL67"/>
    <mergeCell ref="AI67:AM67"/>
    <mergeCell ref="BD111:BH111"/>
    <mergeCell ref="BI111:BM111"/>
    <mergeCell ref="AP111:AT111"/>
    <mergeCell ref="AU111:AY111"/>
    <mergeCell ref="AZ111:BC111"/>
    <mergeCell ref="AK103:AO103"/>
    <mergeCell ref="AP103:AT103"/>
    <mergeCell ref="AS65:AW65"/>
    <mergeCell ref="AI66:AM66"/>
    <mergeCell ref="AN66:AR66"/>
    <mergeCell ref="AS66:AW66"/>
    <mergeCell ref="A29:B29"/>
    <mergeCell ref="AF29:AJ29"/>
    <mergeCell ref="AU29:AY29"/>
    <mergeCell ref="AA29:AE29"/>
    <mergeCell ref="C29:Z29"/>
    <mergeCell ref="AK29:AO29"/>
    <mergeCell ref="BH65:BL65"/>
    <mergeCell ref="BM65:BQ65"/>
    <mergeCell ref="BM66:BQ66"/>
    <mergeCell ref="BH66:BL66"/>
    <mergeCell ref="AX66:BB66"/>
    <mergeCell ref="AX65:BB65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8:BN38"/>
    <mergeCell ref="AN67:AR67"/>
    <mergeCell ref="AS67:AW67"/>
    <mergeCell ref="A56:BN56"/>
    <mergeCell ref="BM64:BQ64"/>
    <mergeCell ref="BH64:BL64"/>
    <mergeCell ref="AD64:AH64"/>
    <mergeCell ref="AX64:BB64"/>
    <mergeCell ref="AX67:BB67"/>
    <mergeCell ref="BC63:BQ63"/>
    <mergeCell ref="AU30:AY30"/>
    <mergeCell ref="AK111:AO111"/>
    <mergeCell ref="BI30:BM30"/>
    <mergeCell ref="BN30:BQ30"/>
    <mergeCell ref="X42:AB42"/>
    <mergeCell ref="AC42:AH42"/>
    <mergeCell ref="BI42:BN42"/>
    <mergeCell ref="BD42:BH42"/>
    <mergeCell ref="BD30:BH30"/>
    <mergeCell ref="A40:BN40"/>
    <mergeCell ref="AZ30:BC30"/>
    <mergeCell ref="C41:R41"/>
    <mergeCell ref="A41:B41"/>
    <mergeCell ref="A59:BN59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7">
    <cfRule type="cellIs" dxfId="59" priority="59" stopIfTrue="1" operator="equal">
      <formula>$C66</formula>
    </cfRule>
  </conditionalFormatting>
  <conditionalFormatting sqref="A57:B58 A164 A144:B144 A160 A45:B46 A147:B150 A153 A155 A158 A162 A43:B43 A55:B55 A48:B48 A50:B53 A138:B142 A67:B67 A98">
    <cfRule type="cellIs" dxfId="58" priority="60" stopIfTrue="1" operator="equal">
      <formula>0</formula>
    </cfRule>
  </conditionalFormatting>
  <conditionalFormatting sqref="C68">
    <cfRule type="cellIs" dxfId="57" priority="57" stopIfTrue="1" operator="equal">
      <formula>$C67</formula>
    </cfRule>
  </conditionalFormatting>
  <conditionalFormatting sqref="A68:B68">
    <cfRule type="cellIs" dxfId="56" priority="58" stopIfTrue="1" operator="equal">
      <formula>0</formula>
    </cfRule>
  </conditionalFormatting>
  <conditionalFormatting sqref="C69">
    <cfRule type="cellIs" dxfId="55" priority="55" stopIfTrue="1" operator="equal">
      <formula>$C68</formula>
    </cfRule>
  </conditionalFormatting>
  <conditionalFormatting sqref="A69:B69">
    <cfRule type="cellIs" dxfId="54" priority="56" stopIfTrue="1" operator="equal">
      <formula>0</formula>
    </cfRule>
  </conditionalFormatting>
  <conditionalFormatting sqref="C70">
    <cfRule type="cellIs" dxfId="53" priority="53" stopIfTrue="1" operator="equal">
      <formula>$C69</formula>
    </cfRule>
  </conditionalFormatting>
  <conditionalFormatting sqref="A70:B70">
    <cfRule type="cellIs" dxfId="52" priority="54" stopIfTrue="1" operator="equal">
      <formula>0</formula>
    </cfRule>
  </conditionalFormatting>
  <conditionalFormatting sqref="C71">
    <cfRule type="cellIs" dxfId="51" priority="51" stopIfTrue="1" operator="equal">
      <formula>$C70</formula>
    </cfRule>
  </conditionalFormatting>
  <conditionalFormatting sqref="A71:B71">
    <cfRule type="cellIs" dxfId="50" priority="52" stopIfTrue="1" operator="equal">
      <formula>0</formula>
    </cfRule>
  </conditionalFormatting>
  <conditionalFormatting sqref="C72">
    <cfRule type="cellIs" dxfId="49" priority="49" stopIfTrue="1" operator="equal">
      <formula>$C71</formula>
    </cfRule>
  </conditionalFormatting>
  <conditionalFormatting sqref="A72:B72">
    <cfRule type="cellIs" dxfId="48" priority="50" stopIfTrue="1" operator="equal">
      <formula>0</formula>
    </cfRule>
  </conditionalFormatting>
  <conditionalFormatting sqref="C73">
    <cfRule type="cellIs" dxfId="47" priority="47" stopIfTrue="1" operator="equal">
      <formula>$C72</formula>
    </cfRule>
  </conditionalFormatting>
  <conditionalFormatting sqref="A73:B73">
    <cfRule type="cellIs" dxfId="46" priority="48" stopIfTrue="1" operator="equal">
      <formula>0</formula>
    </cfRule>
  </conditionalFormatting>
  <conditionalFormatting sqref="C74">
    <cfRule type="cellIs" dxfId="45" priority="45" stopIfTrue="1" operator="equal">
      <formula>$C73</formula>
    </cfRule>
  </conditionalFormatting>
  <conditionalFormatting sqref="A74:B74">
    <cfRule type="cellIs" dxfId="44" priority="46" stopIfTrue="1" operator="equal">
      <formula>0</formula>
    </cfRule>
  </conditionalFormatting>
  <conditionalFormatting sqref="C75">
    <cfRule type="cellIs" dxfId="43" priority="43" stopIfTrue="1" operator="equal">
      <formula>$C74</formula>
    </cfRule>
  </conditionalFormatting>
  <conditionalFormatting sqref="A75:B75">
    <cfRule type="cellIs" dxfId="42" priority="44" stopIfTrue="1" operator="equal">
      <formula>0</formula>
    </cfRule>
  </conditionalFormatting>
  <conditionalFormatting sqref="C76">
    <cfRule type="cellIs" dxfId="41" priority="41" stopIfTrue="1" operator="equal">
      <formula>$C75</formula>
    </cfRule>
  </conditionalFormatting>
  <conditionalFormatting sqref="A76:B76">
    <cfRule type="cellIs" dxfId="40" priority="42" stopIfTrue="1" operator="equal">
      <formula>0</formula>
    </cfRule>
  </conditionalFormatting>
  <conditionalFormatting sqref="C77">
    <cfRule type="cellIs" dxfId="39" priority="39" stopIfTrue="1" operator="equal">
      <formula>$C76</formula>
    </cfRule>
  </conditionalFormatting>
  <conditionalFormatting sqref="A77:B77">
    <cfRule type="cellIs" dxfId="38" priority="40" stopIfTrue="1" operator="equal">
      <formula>0</formula>
    </cfRule>
  </conditionalFormatting>
  <conditionalFormatting sqref="C78">
    <cfRule type="cellIs" dxfId="37" priority="37" stopIfTrue="1" operator="equal">
      <formula>$C77</formula>
    </cfRule>
  </conditionalFormatting>
  <conditionalFormatting sqref="A78:B78">
    <cfRule type="cellIs" dxfId="36" priority="38" stopIfTrue="1" operator="equal">
      <formula>0</formula>
    </cfRule>
  </conditionalFormatting>
  <conditionalFormatting sqref="C79">
    <cfRule type="cellIs" dxfId="35" priority="35" stopIfTrue="1" operator="equal">
      <formula>$C78</formula>
    </cfRule>
  </conditionalFormatting>
  <conditionalFormatting sqref="A79:B79">
    <cfRule type="cellIs" dxfId="34" priority="36" stopIfTrue="1" operator="equal">
      <formula>0</formula>
    </cfRule>
  </conditionalFormatting>
  <conditionalFormatting sqref="C80">
    <cfRule type="cellIs" dxfId="33" priority="33" stopIfTrue="1" operator="equal">
      <formula>$C79</formula>
    </cfRule>
  </conditionalFormatting>
  <conditionalFormatting sqref="A80:B80">
    <cfRule type="cellIs" dxfId="32" priority="34" stopIfTrue="1" operator="equal">
      <formula>0</formula>
    </cfRule>
  </conditionalFormatting>
  <conditionalFormatting sqref="C81">
    <cfRule type="cellIs" dxfId="31" priority="31" stopIfTrue="1" operator="equal">
      <formula>$C80</formula>
    </cfRule>
  </conditionalFormatting>
  <conditionalFormatting sqref="A81:B81">
    <cfRule type="cellIs" dxfId="30" priority="32" stopIfTrue="1" operator="equal">
      <formula>0</formula>
    </cfRule>
  </conditionalFormatting>
  <conditionalFormatting sqref="C82">
    <cfRule type="cellIs" dxfId="29" priority="29" stopIfTrue="1" operator="equal">
      <formula>$C81</formula>
    </cfRule>
  </conditionalFormatting>
  <conditionalFormatting sqref="A82:B82">
    <cfRule type="cellIs" dxfId="28" priority="30" stopIfTrue="1" operator="equal">
      <formula>0</formula>
    </cfRule>
  </conditionalFormatting>
  <conditionalFormatting sqref="C83">
    <cfRule type="cellIs" dxfId="27" priority="27" stopIfTrue="1" operator="equal">
      <formula>$C82</formula>
    </cfRule>
  </conditionalFormatting>
  <conditionalFormatting sqref="A83:B83">
    <cfRule type="cellIs" dxfId="26" priority="28" stopIfTrue="1" operator="equal">
      <formula>0</formula>
    </cfRule>
  </conditionalFormatting>
  <conditionalFormatting sqref="C84">
    <cfRule type="cellIs" dxfId="25" priority="25" stopIfTrue="1" operator="equal">
      <formula>$C83</formula>
    </cfRule>
  </conditionalFormatting>
  <conditionalFormatting sqref="A84:B84">
    <cfRule type="cellIs" dxfId="24" priority="26" stopIfTrue="1" operator="equal">
      <formula>0</formula>
    </cfRule>
  </conditionalFormatting>
  <conditionalFormatting sqref="C85">
    <cfRule type="cellIs" dxfId="23" priority="23" stopIfTrue="1" operator="equal">
      <formula>$C84</formula>
    </cfRule>
  </conditionalFormatting>
  <conditionalFormatting sqref="A85:B85">
    <cfRule type="cellIs" dxfId="22" priority="24" stopIfTrue="1" operator="equal">
      <formula>0</formula>
    </cfRule>
  </conditionalFormatting>
  <conditionalFormatting sqref="C86">
    <cfRule type="cellIs" dxfId="21" priority="21" stopIfTrue="1" operator="equal">
      <formula>$C85</formula>
    </cfRule>
  </conditionalFormatting>
  <conditionalFormatting sqref="A86:B86">
    <cfRule type="cellIs" dxfId="20" priority="22" stopIfTrue="1" operator="equal">
      <formula>0</formula>
    </cfRule>
  </conditionalFormatting>
  <conditionalFormatting sqref="C87">
    <cfRule type="cellIs" dxfId="19" priority="19" stopIfTrue="1" operator="equal">
      <formula>$C86</formula>
    </cfRule>
  </conditionalFormatting>
  <conditionalFormatting sqref="A87:B87">
    <cfRule type="cellIs" dxfId="18" priority="20" stopIfTrue="1" operator="equal">
      <formula>0</formula>
    </cfRule>
  </conditionalFormatting>
  <conditionalFormatting sqref="C88">
    <cfRule type="cellIs" dxfId="17" priority="17" stopIfTrue="1" operator="equal">
      <formula>$C87</formula>
    </cfRule>
  </conditionalFormatting>
  <conditionalFormatting sqref="A88:B88">
    <cfRule type="cellIs" dxfId="16" priority="18" stopIfTrue="1" operator="equal">
      <formula>0</formula>
    </cfRule>
  </conditionalFormatting>
  <conditionalFormatting sqref="C89">
    <cfRule type="cellIs" dxfId="15" priority="15" stopIfTrue="1" operator="equal">
      <formula>$C88</formula>
    </cfRule>
  </conditionalFormatting>
  <conditionalFormatting sqref="A89:B89">
    <cfRule type="cellIs" dxfId="14" priority="16" stopIfTrue="1" operator="equal">
      <formula>0</formula>
    </cfRule>
  </conditionalFormatting>
  <conditionalFormatting sqref="C90">
    <cfRule type="cellIs" dxfId="13" priority="13" stopIfTrue="1" operator="equal">
      <formula>$C89</formula>
    </cfRule>
  </conditionalFormatting>
  <conditionalFormatting sqref="A90:B90">
    <cfRule type="cellIs" dxfId="12" priority="14" stopIfTrue="1" operator="equal">
      <formula>0</formula>
    </cfRule>
  </conditionalFormatting>
  <conditionalFormatting sqref="C91">
    <cfRule type="cellIs" dxfId="11" priority="11" stopIfTrue="1" operator="equal">
      <formula>$C90</formula>
    </cfRule>
  </conditionalFormatting>
  <conditionalFormatting sqref="A91:B91">
    <cfRule type="cellIs" dxfId="10" priority="12" stopIfTrue="1" operator="equal">
      <formula>0</formula>
    </cfRule>
  </conditionalFormatting>
  <conditionalFormatting sqref="C92">
    <cfRule type="cellIs" dxfId="9" priority="9" stopIfTrue="1" operator="equal">
      <formula>$C91</formula>
    </cfRule>
  </conditionalFormatting>
  <conditionalFormatting sqref="A92:B92">
    <cfRule type="cellIs" dxfId="8" priority="10" stopIfTrue="1" operator="equal">
      <formula>0</formula>
    </cfRule>
  </conditionalFormatting>
  <conditionalFormatting sqref="C93">
    <cfRule type="cellIs" dxfId="7" priority="7" stopIfTrue="1" operator="equal">
      <formula>$C92</formula>
    </cfRule>
  </conditionalFormatting>
  <conditionalFormatting sqref="A93:B93">
    <cfRule type="cellIs" dxfId="6" priority="8" stopIfTrue="1" operator="equal">
      <formula>0</formula>
    </cfRule>
  </conditionalFormatting>
  <conditionalFormatting sqref="C94">
    <cfRule type="cellIs" dxfId="5" priority="5" stopIfTrue="1" operator="equal">
      <formula>$C93</formula>
    </cfRule>
  </conditionalFormatting>
  <conditionalFormatting sqref="A94:B94">
    <cfRule type="cellIs" dxfId="4" priority="6" stopIfTrue="1" operator="equal">
      <formula>0</formula>
    </cfRule>
  </conditionalFormatting>
  <conditionalFormatting sqref="C95">
    <cfRule type="cellIs" dxfId="3" priority="3" stopIfTrue="1" operator="equal">
      <formula>$C94</formula>
    </cfRule>
  </conditionalFormatting>
  <conditionalFormatting sqref="A95:B95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КПК0117330</vt:lpstr>
      <vt:lpstr>КПК0117330!Область_печати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2020-01-12T09:02:55Z</cp:lastPrinted>
  <dcterms:created xsi:type="dcterms:W3CDTF">2016-08-10T10:53:25Z</dcterms:created>
  <dcterms:modified xsi:type="dcterms:W3CDTF">2025-01-21T13:40:09Z</dcterms:modified>
</cp:coreProperties>
</file>